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6\"/>
    </mc:Choice>
  </mc:AlternateContent>
  <bookViews>
    <workbookView xWindow="0" yWindow="0" windowWidth="28800" windowHeight="9945"/>
  </bookViews>
  <sheets>
    <sheet name="Py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N20" i="1"/>
  <c r="M20" i="1"/>
  <c r="L20" i="1"/>
  <c r="K20" i="1"/>
  <c r="J20" i="1"/>
  <c r="I20" i="1"/>
  <c r="Q18" i="1"/>
  <c r="Q17" i="1"/>
  <c r="Q16" i="1"/>
  <c r="Q15" i="1"/>
  <c r="Q14" i="1"/>
  <c r="Q13" i="1"/>
  <c r="Q12" i="1"/>
  <c r="Q11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<sst xmlns="http://schemas.openxmlformats.org/spreadsheetml/2006/main" count="49" uniqueCount="42">
  <si>
    <t>PROGRAMAS Y PROYECTOS DE INVERSIÓN</t>
  </si>
  <si>
    <t>Del 1 de Enero al 30 de Septiembre de 2016</t>
  </si>
  <si>
    <t>Ente Público:</t>
  </si>
  <si>
    <t>SISTEMA AVANZADO DE BACHILLERATO Y EDUCACIÓN SUPERIOR EN EL ESTADO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</si>
  <si>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</si>
  <si>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</si>
  <si>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</si>
  <si>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</si>
  <si>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</si>
  <si>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</si>
  <si>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</si>
  <si>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</si>
  <si>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</si>
  <si>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</si>
  <si>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</si>
  <si>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</si>
  <si>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</si>
  <si>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</si>
  <si>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</si>
  <si>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</si>
  <si>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</si>
  <si>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</si>
  <si>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</si>
  <si>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</si>
  <si>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INFRAESTRUCTURA</t>
  </si>
  <si>
    <t>Q0338</t>
  </si>
  <si>
    <t>Infraestructura educativa en centros de Bachillerato del SABES</t>
  </si>
  <si>
    <t>Q0822</t>
  </si>
  <si>
    <t>Infraestructura en el Municipio de Celaya</t>
  </si>
  <si>
    <t>Q0824</t>
  </si>
  <si>
    <t>Infraestructura en el Municipio de Silao</t>
  </si>
  <si>
    <t>Q0825</t>
  </si>
  <si>
    <t>Infraestructura en el Municipio de San Diego</t>
  </si>
  <si>
    <t>Q0827</t>
  </si>
  <si>
    <t>Infraestructura en el Municipio de Dolores</t>
  </si>
  <si>
    <t>Q1575</t>
  </si>
  <si>
    <t>Infraestructura Educativa en planteles SABES del municipio de Acámbaro</t>
  </si>
  <si>
    <t>Q2270</t>
  </si>
  <si>
    <t>Equipamiento en Planteles SABES</t>
  </si>
  <si>
    <t>Q2312</t>
  </si>
  <si>
    <t>Fondos Concursables en Planteles SABES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</si>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</sst>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164" fontId="3" fillId="3" borderId="12" xfId="1" applyNumberFormat="1" applyFont="1" applyFill="1" applyBorder="1" applyAlignment="1">
      <alignment horizontal="right" wrapText="1"/>
    </xf>
    <xf numFmtId="9" fontId="3" fillId="3" borderId="12" xfId="2" applyNumberFormat="1" applyFont="1" applyFill="1" applyBorder="1"/>
    <xf numFmtId="9" fontId="3" fillId="0" borderId="12" xfId="2" applyFont="1" applyBorder="1"/>
    <xf numFmtId="164" fontId="3" fillId="3" borderId="12" xfId="0" applyNumberFormat="1" applyFont="1" applyFill="1" applyBorder="1" applyAlignment="1">
      <alignment horizontal="right" wrapText="1"/>
    </xf>
    <xf numFmtId="0" fontId="3" fillId="3" borderId="0" xfId="0" applyFont="1" applyFill="1" applyBorder="1" applyAlignment="1">
      <alignment vertical="center" wrapText="1"/>
    </xf>
    <xf numFmtId="164" fontId="3" fillId="3" borderId="11" xfId="0" applyNumberFormat="1" applyFont="1" applyFill="1" applyBorder="1" applyAlignment="1">
      <alignment horizontal="right" wrapText="1"/>
    </xf>
    <xf numFmtId="164" fontId="3" fillId="3" borderId="11" xfId="1" applyNumberFormat="1" applyFont="1" applyFill="1" applyBorder="1" applyAlignment="1">
      <alignment horizontal="right" wrapText="1"/>
    </xf>
    <xf numFmtId="0" fontId="3" fillId="3" borderId="10" xfId="0" applyFont="1" applyFill="1" applyBorder="1" applyAlignment="1">
      <alignment vertical="center" wrapText="1"/>
    </xf>
    <xf numFmtId="164" fontId="3" fillId="3" borderId="12" xfId="0" applyNumberFormat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164" fontId="3" fillId="3" borderId="15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164" fontId="5" fillId="3" borderId="15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1"/>
  <sheetViews>
    <sheetView showGridLines="0" tabSelected="1" view="pageBreakPreview" zoomScale="60" zoomScaleNormal="85" workbookViewId="0">
      <selection activeCell="J16" sqref="J16"/>
    </sheetView>
  </sheetViews>
  <sheetFormatPr baseColWidth="10" defaultRowHeight="12.75" x14ac:dyDescent="0.2"/>
  <cols>
    <col min="1" max="1" width="2.1406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23.28515625" style="3" customWidth="1"/>
    <col min="7" max="7" width="12.42578125" style="3" customWidth="1"/>
    <col min="8" max="8" width="12.7109375" style="3" customWidth="1"/>
    <col min="9" max="9" width="15.28515625" style="3" customWidth="1"/>
    <col min="10" max="10" width="15.42578125" style="3" bestFit="1" customWidth="1"/>
    <col min="11" max="11" width="18" style="3" bestFit="1" customWidth="1"/>
    <col min="12" max="12" width="16.5703125" style="3" customWidth="1"/>
    <col min="13" max="13" width="18" style="3" customWidth="1"/>
    <col min="14" max="14" width="17.5703125" style="3" customWidth="1"/>
    <col min="15" max="15" width="19.42578125" style="3" customWidth="1"/>
    <col min="16" max="16" width="14.5703125" style="2" customWidth="1"/>
    <col min="17" max="17" width="14" style="3" customWidth="1"/>
    <col min="18" max="16384" width="11.42578125" style="3"/>
  </cols>
  <sheetData>
    <row r="1" spans="2:17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7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17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17" ht="25.5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17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17" ht="15" customHeight="1" x14ac:dyDescent="0.25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2:17" ht="38.25" x14ac:dyDescent="0.25">
      <c r="B11" s="41"/>
      <c r="C11" s="42"/>
      <c r="D11" s="43" t="s">
        <v>24</v>
      </c>
      <c r="E11" s="37" t="s">
        <v>25</v>
      </c>
      <c r="F11" s="37" t="s">
        <v>26</v>
      </c>
      <c r="G11" s="38">
        <v>101</v>
      </c>
      <c r="H11" s="44">
        <v>0</v>
      </c>
      <c r="I11" s="44">
        <v>13692619.890000001</v>
      </c>
      <c r="J11" s="44">
        <v>13692619.890000001</v>
      </c>
      <c r="K11" s="44">
        <v>7518495.9400000004</v>
      </c>
      <c r="L11" s="44">
        <v>2208899.7400000002</v>
      </c>
      <c r="M11" s="44">
        <v>2208899.7400000002</v>
      </c>
      <c r="N11" s="44">
        <v>2208899.7400000002</v>
      </c>
      <c r="O11" s="44">
        <v>11483720.15</v>
      </c>
      <c r="P11" s="45">
        <v>1</v>
      </c>
      <c r="Q11" s="46">
        <f t="shared" ref="Q11:Q18" si="0">L11/J11</f>
        <v>0.1613204600540474</v>
      </c>
    </row>
    <row r="12" spans="2:17" ht="25.5" x14ac:dyDescent="0.25">
      <c r="B12" s="41"/>
      <c r="C12" s="42"/>
      <c r="D12" s="43" t="s">
        <v>24</v>
      </c>
      <c r="E12" s="37" t="s">
        <v>27</v>
      </c>
      <c r="F12" s="37" t="s">
        <v>28</v>
      </c>
      <c r="G12" s="38">
        <v>101</v>
      </c>
      <c r="H12" s="47">
        <v>0</v>
      </c>
      <c r="I12" s="47">
        <v>1606574.14</v>
      </c>
      <c r="J12" s="44">
        <v>1606574.14</v>
      </c>
      <c r="K12" s="44">
        <v>504865.57</v>
      </c>
      <c r="L12" s="47">
        <v>504865.57</v>
      </c>
      <c r="M12" s="47">
        <v>504865.57</v>
      </c>
      <c r="N12" s="47">
        <v>504865.57</v>
      </c>
      <c r="O12" s="44">
        <v>1101708.57</v>
      </c>
      <c r="P12" s="45">
        <v>1</v>
      </c>
      <c r="Q12" s="46">
        <f t="shared" si="0"/>
        <v>0.31424977996969378</v>
      </c>
    </row>
    <row r="13" spans="2:17" ht="25.5" x14ac:dyDescent="0.25">
      <c r="B13" s="41"/>
      <c r="C13" s="48"/>
      <c r="D13" s="43" t="s">
        <v>24</v>
      </c>
      <c r="E13" s="37" t="s">
        <v>29</v>
      </c>
      <c r="F13" s="37" t="s">
        <v>30</v>
      </c>
      <c r="G13" s="38">
        <v>101</v>
      </c>
      <c r="H13" s="44">
        <v>0</v>
      </c>
      <c r="I13" s="49">
        <v>4023225.52</v>
      </c>
      <c r="J13" s="44">
        <v>4023225.52</v>
      </c>
      <c r="K13" s="50">
        <v>4023225.52</v>
      </c>
      <c r="L13" s="49">
        <v>567758.28</v>
      </c>
      <c r="M13" s="49">
        <v>567758.28</v>
      </c>
      <c r="N13" s="49">
        <v>567758.28</v>
      </c>
      <c r="O13" s="44">
        <v>3455467.24</v>
      </c>
      <c r="P13" s="45">
        <v>1</v>
      </c>
      <c r="Q13" s="46">
        <f t="shared" si="0"/>
        <v>0.14112017265191737</v>
      </c>
    </row>
    <row r="14" spans="2:17" ht="25.5" x14ac:dyDescent="0.25">
      <c r="B14" s="41"/>
      <c r="C14" s="42"/>
      <c r="D14" s="48" t="s">
        <v>24</v>
      </c>
      <c r="E14" s="38" t="s">
        <v>31</v>
      </c>
      <c r="F14" s="37" t="s">
        <v>32</v>
      </c>
      <c r="G14" s="38">
        <v>101</v>
      </c>
      <c r="H14" s="44">
        <v>0</v>
      </c>
      <c r="I14" s="47">
        <v>1360891.36</v>
      </c>
      <c r="J14" s="44">
        <v>1360891.36</v>
      </c>
      <c r="K14" s="44">
        <v>1360891.36</v>
      </c>
      <c r="L14" s="47">
        <v>1263595.96</v>
      </c>
      <c r="M14" s="47">
        <v>1263595.96</v>
      </c>
      <c r="N14" s="47">
        <v>1263595.96</v>
      </c>
      <c r="O14" s="44">
        <v>97295.4</v>
      </c>
      <c r="P14" s="45">
        <v>1</v>
      </c>
      <c r="Q14" s="46">
        <f t="shared" si="0"/>
        <v>0.92850612263421228</v>
      </c>
    </row>
    <row r="15" spans="2:17" ht="25.5" x14ac:dyDescent="0.25">
      <c r="B15" s="41"/>
      <c r="C15" s="42"/>
      <c r="D15" s="48" t="s">
        <v>24</v>
      </c>
      <c r="E15" s="38" t="s">
        <v>33</v>
      </c>
      <c r="F15" s="37" t="s">
        <v>34</v>
      </c>
      <c r="G15" s="38">
        <v>101</v>
      </c>
      <c r="H15" s="44">
        <v>0</v>
      </c>
      <c r="I15" s="47">
        <v>537408.34</v>
      </c>
      <c r="J15" s="44">
        <v>537408.34</v>
      </c>
      <c r="K15" s="44">
        <v>537408.34</v>
      </c>
      <c r="L15" s="47">
        <v>537408.34</v>
      </c>
      <c r="M15" s="47">
        <v>537408.34</v>
      </c>
      <c r="N15" s="47">
        <v>537408.34</v>
      </c>
      <c r="O15" s="44">
        <v>0</v>
      </c>
      <c r="P15" s="45">
        <v>1</v>
      </c>
      <c r="Q15" s="46">
        <f t="shared" si="0"/>
        <v>1</v>
      </c>
    </row>
    <row r="16" spans="2:17" ht="38.25" x14ac:dyDescent="0.25">
      <c r="B16" s="41"/>
      <c r="C16" s="42"/>
      <c r="D16" s="48" t="s">
        <v>24</v>
      </c>
      <c r="E16" s="38" t="s">
        <v>35</v>
      </c>
      <c r="F16" s="37" t="s">
        <v>36</v>
      </c>
      <c r="G16" s="38">
        <v>101</v>
      </c>
      <c r="H16" s="47">
        <v>0</v>
      </c>
      <c r="I16" s="47">
        <v>4878298.25</v>
      </c>
      <c r="J16" s="44">
        <v>4878298.25</v>
      </c>
      <c r="K16" s="44">
        <v>4878298.25</v>
      </c>
      <c r="L16" s="47">
        <v>570114.03</v>
      </c>
      <c r="M16" s="47">
        <v>570114.03</v>
      </c>
      <c r="N16" s="47">
        <v>570114.03</v>
      </c>
      <c r="O16" s="44">
        <v>4308184.22</v>
      </c>
      <c r="P16" s="45">
        <v>1</v>
      </c>
      <c r="Q16" s="46">
        <f t="shared" si="0"/>
        <v>0.11686739940511018</v>
      </c>
    </row>
    <row r="17" spans="1:17" ht="15" customHeight="1" x14ac:dyDescent="0.25">
      <c r="B17" s="51"/>
      <c r="C17" s="48"/>
      <c r="D17" s="43" t="s">
        <v>24</v>
      </c>
      <c r="E17" s="37" t="s">
        <v>37</v>
      </c>
      <c r="F17" s="37" t="s">
        <v>38</v>
      </c>
      <c r="G17" s="38">
        <v>101</v>
      </c>
      <c r="H17" s="52">
        <v>0</v>
      </c>
      <c r="I17" s="52">
        <v>15348814.039999999</v>
      </c>
      <c r="J17" s="52">
        <v>15348814.039999999</v>
      </c>
      <c r="K17" s="52">
        <v>0</v>
      </c>
      <c r="L17" s="52">
        <v>0</v>
      </c>
      <c r="M17" s="52">
        <v>0</v>
      </c>
      <c r="N17" s="52">
        <v>0</v>
      </c>
      <c r="O17" s="52">
        <v>15348814.039999999</v>
      </c>
      <c r="P17" s="45">
        <v>0</v>
      </c>
      <c r="Q17" s="46">
        <f t="shared" si="0"/>
        <v>0</v>
      </c>
    </row>
    <row r="18" spans="1:17" ht="15.75" customHeight="1" x14ac:dyDescent="0.25">
      <c r="B18" s="51"/>
      <c r="C18" s="48"/>
      <c r="D18" s="43" t="s">
        <v>24</v>
      </c>
      <c r="E18" s="37" t="s">
        <v>39</v>
      </c>
      <c r="F18" s="37" t="s">
        <v>40</v>
      </c>
      <c r="G18" s="38">
        <v>101</v>
      </c>
      <c r="H18" s="52">
        <v>0</v>
      </c>
      <c r="I18" s="52">
        <v>19736996.25</v>
      </c>
      <c r="J18" s="52">
        <v>19736996.25</v>
      </c>
      <c r="K18" s="52">
        <v>0</v>
      </c>
      <c r="L18" s="52">
        <v>0</v>
      </c>
      <c r="M18" s="52">
        <v>0</v>
      </c>
      <c r="N18" s="52">
        <v>0</v>
      </c>
      <c r="O18" s="52">
        <v>19736996.25</v>
      </c>
      <c r="P18" s="45">
        <v>0</v>
      </c>
      <c r="Q18" s="46">
        <f t="shared" si="0"/>
        <v>0</v>
      </c>
    </row>
    <row r="19" spans="1:17" ht="15" x14ac:dyDescent="0.25">
      <c r="B19" s="53"/>
      <c r="C19" s="54"/>
      <c r="D19" s="55"/>
      <c r="E19" s="56"/>
      <c r="F19" s="56"/>
      <c r="G19" s="57"/>
      <c r="H19" s="58"/>
      <c r="I19" s="58"/>
      <c r="J19" s="58"/>
      <c r="K19" s="58"/>
      <c r="L19" s="58"/>
      <c r="M19" s="58"/>
      <c r="N19" s="58"/>
      <c r="O19" s="58"/>
      <c r="P19" s="59"/>
      <c r="Q19" s="46"/>
    </row>
    <row r="20" spans="1:17" s="68" customFormat="1" x14ac:dyDescent="0.2">
      <c r="A20" s="60"/>
      <c r="B20" s="61"/>
      <c r="C20" s="62" t="s">
        <v>41</v>
      </c>
      <c r="D20" s="63"/>
      <c r="E20" s="64">
        <v>0</v>
      </c>
      <c r="F20" s="64">
        <v>0</v>
      </c>
      <c r="G20" s="64">
        <v>0</v>
      </c>
      <c r="H20" s="65">
        <v>0</v>
      </c>
      <c r="I20" s="65">
        <f>SUM(I11:I19)</f>
        <v>61184827.789999999</v>
      </c>
      <c r="J20" s="65">
        <f t="shared" ref="J20:O20" si="1">SUM(J11:J19)</f>
        <v>61184827.789999999</v>
      </c>
      <c r="K20" s="65">
        <f t="shared" si="1"/>
        <v>18823184.98</v>
      </c>
      <c r="L20" s="65">
        <f t="shared" si="1"/>
        <v>5652641.9199999999</v>
      </c>
      <c r="M20" s="65">
        <f t="shared" si="1"/>
        <v>5652641.9199999999</v>
      </c>
      <c r="N20" s="65">
        <f t="shared" si="1"/>
        <v>5652641.9199999999</v>
      </c>
      <c r="O20" s="65">
        <f t="shared" si="1"/>
        <v>55532185.870000005</v>
      </c>
      <c r="P20" s="66"/>
      <c r="Q20" s="67"/>
    </row>
    <row r="21" spans="1:17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</sheetData>
  <mergeCells count="12">
    <mergeCell ref="P7:Q7"/>
    <mergeCell ref="B10:D10"/>
    <mergeCell ref="C20:D20"/>
    <mergeCell ref="P20:Q20"/>
    <mergeCell ref="B1:O1"/>
    <mergeCell ref="B2:O2"/>
    <mergeCell ref="B3:O3"/>
    <mergeCell ref="B7:D9"/>
    <mergeCell ref="E7:E9"/>
    <mergeCell ref="G7:G9"/>
    <mergeCell ref="H7:N7"/>
    <mergeCell ref="O7:O8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0866141732283472" right="0.70866141732283472" top="0.39370078740157483" bottom="0.74803149606299213" header="0.31496062992125984" footer="0.31496062992125984"/>
  <pageSetup scale="49" orientation="landscape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dcterms:created xsi:type="dcterms:W3CDTF">2017-08-15T22:43:30Z</dcterms:created>
  <dcterms:modified xsi:type="dcterms:W3CDTF">2017-08-15T22:45:16Z</dcterms:modified>
</cp:coreProperties>
</file>