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4355" windowHeight="8985"/>
  </bookViews>
  <sheets>
    <sheet name="PPI" sheetId="1" r:id="rId1"/>
  </sheets>
  <definedNames>
    <definedName name="_xlnm._FilterDatabase" localSheetId="0" hidden="1">PPI!$A$3:$N$29</definedName>
    <definedName name="_xlnm.Print_Area" localSheetId="0">PPI!$A$1:$N$22</definedName>
  </definedNames>
  <calcPr calcId="152511"/>
</workbook>
</file>

<file path=xl/calcChain.xml><?xml version="1.0" encoding="utf-8"?>
<calcChain xmlns="http://schemas.openxmlformats.org/spreadsheetml/2006/main">
  <c r="M21" i="1" l="1"/>
  <c r="N21" i="1"/>
  <c r="N15" i="1" l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20" i="1" l="1"/>
  <c r="N19" i="1"/>
  <c r="N18" i="1"/>
  <c r="N17" i="1"/>
  <c r="N16" i="1"/>
  <c r="M20" i="1"/>
  <c r="M19" i="1"/>
  <c r="M18" i="1"/>
  <c r="M17" i="1"/>
  <c r="M16" i="1"/>
  <c r="L5" i="1" l="1"/>
  <c r="L6" i="1"/>
  <c r="L7" i="1"/>
  <c r="L9" i="1"/>
  <c r="L10" i="1"/>
  <c r="L11" i="1"/>
  <c r="L15" i="1"/>
  <c r="L16" i="1"/>
  <c r="L17" i="1"/>
  <c r="L18" i="1"/>
  <c r="L19" i="1"/>
  <c r="L20" i="1"/>
  <c r="L21" i="1"/>
  <c r="L4" i="1"/>
  <c r="K5" i="1"/>
  <c r="K6" i="1"/>
  <c r="K8" i="1"/>
  <c r="K9" i="1"/>
  <c r="K10" i="1"/>
  <c r="K11" i="1"/>
  <c r="K12" i="1"/>
  <c r="K13" i="1"/>
  <c r="K14" i="1"/>
  <c r="K4" i="1"/>
</calcChain>
</file>

<file path=xl/sharedStrings.xml><?xml version="1.0" encoding="utf-8"?>
<sst xmlns="http://schemas.openxmlformats.org/spreadsheetml/2006/main" count="98" uniqueCount="59">
  <si>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</si>
  <si>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</si>
  <si>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</si>
  <si>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</si>
  <si>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</si>
  <si>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</si>
  <si>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</si>
  <si>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</si>
  <si>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</si>
  <si>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</si>
  <si>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</si>
  <si>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</si>
  <si>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</si>
  <si>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</si>
  <si>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</si>
  <si>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</si>
  <si>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</si>
  <si>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G1080</t>
  </si>
  <si>
    <t>G1133</t>
  </si>
  <si>
    <t>G1134</t>
  </si>
  <si>
    <t>G2069</t>
  </si>
  <si>
    <t>G1081</t>
  </si>
  <si>
    <t>P0492</t>
  </si>
  <si>
    <t>P2023</t>
  </si>
  <si>
    <t>P2606</t>
  </si>
  <si>
    <t>P0491</t>
  </si>
  <si>
    <t>P0503</t>
  </si>
  <si>
    <t>P1084</t>
  </si>
  <si>
    <t>P2602</t>
  </si>
  <si>
    <t>Q0338</t>
  </si>
  <si>
    <t>Q0824</t>
  </si>
  <si>
    <t>Q1575</t>
  </si>
  <si>
    <t>Q2270</t>
  </si>
  <si>
    <t>Q2312</t>
  </si>
  <si>
    <t>Q2768</t>
  </si>
  <si>
    <t>Programa de gestión</t>
  </si>
  <si>
    <t>Cobertura de Educación Media Superior y Superior</t>
  </si>
  <si>
    <t>Competencias para el trabajo</t>
  </si>
  <si>
    <t>Calidad educativa en educación media superior y superior</t>
  </si>
  <si>
    <t>INFRAESTRUCTURA</t>
  </si>
  <si>
    <t>EQUIPAMIENTO</t>
  </si>
  <si>
    <t>Gestión de necesidades de servicios, recursos materiales, financieros e informáticos atendidos para el nivel Media Superior del SABES</t>
  </si>
  <si>
    <t>Operación del modelo de planeación y evaluación para el nivel Media Superior y Superior del SABES</t>
  </si>
  <si>
    <t>Operación de servicios de vinculación con el entorno para el nivel Media Superior del SABES</t>
  </si>
  <si>
    <t>Gestión administrativa en materia jurídica, proyectos estratégicos y cobertura del SABES para media superior</t>
  </si>
  <si>
    <t>Gestión de necesidades de servicios, recursos materiales, financieros e informáticos atendidos  para el nivel Superior del SABES</t>
  </si>
  <si>
    <t>Administración e impartición de los servicios existentes</t>
  </si>
  <si>
    <t>Capacitación y certificación de competencias ocupacionales</t>
  </si>
  <si>
    <t>Actualización de programas y contenidos educativos con relación a las demandas del entorno para superior del SABES (Académico)</t>
  </si>
  <si>
    <t>Planeación, desarrollo y mantenimiento de la infraestructura educativa en los centros a nivel Superior del SABES</t>
  </si>
  <si>
    <t>Gestión del proceso de acreditación y evaluación de programas de las instituciones de educación superior  públicas del SABES</t>
  </si>
  <si>
    <t>Administración e impartición de los servicios existentes del SABES en la Universidad</t>
  </si>
  <si>
    <t xml:space="preserve">INFRAESTRUCTURA EN PLANTELES DE EDUCACIÓN MEDIA SU          </t>
  </si>
  <si>
    <t xml:space="preserve">INFRA. MUN. SILAO                                           </t>
  </si>
  <si>
    <t xml:space="preserve">INFRAESTRUCTURA EDUCATIVA EN PLANTELES SABES DEL M          </t>
  </si>
  <si>
    <t xml:space="preserve">EQUIPAMIENTO EN PLANTELES SABES                             </t>
  </si>
  <si>
    <t xml:space="preserve">FONDOS CONCURSABLES EN PLANTELES SABES                      </t>
  </si>
  <si>
    <t>N/A</t>
  </si>
  <si>
    <t>Sistema Avanzado de Bachillerato y Educación Superior en el Estado de Guanajuato
Programas y Proyectos de Inversión
DEL 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</si>
</sst>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3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E13" sqref="E13"/>
    </sheetView>
  </sheetViews>
  <sheetFormatPr baseColWidth="10" defaultRowHeight="11.25" x14ac:dyDescent="0.2"/>
  <cols>
    <col min="1" max="1" width="19.83203125" style="2" customWidth="1"/>
    <col min="2" max="2" width="26.33203125" style="2" customWidth="1"/>
    <col min="3" max="3" width="35.33203125" style="2" customWidth="1"/>
    <col min="4" max="4" width="15.5" style="2" customWidth="1"/>
    <col min="5" max="5" width="13" style="2" bestFit="1" customWidth="1"/>
    <col min="6" max="6" width="14" style="2" bestFit="1" customWidth="1"/>
    <col min="7" max="7" width="15.6640625" style="2" customWidth="1"/>
    <col min="8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ht="45" x14ac:dyDescent="0.2">
      <c r="A4" s="2" t="s">
        <v>17</v>
      </c>
      <c r="B4" s="2" t="s">
        <v>35</v>
      </c>
      <c r="C4" s="19" t="s">
        <v>41</v>
      </c>
      <c r="D4" s="2">
        <v>3018</v>
      </c>
      <c r="E4" s="15">
        <v>330000</v>
      </c>
      <c r="F4" s="15">
        <v>2480300</v>
      </c>
      <c r="G4" s="15">
        <v>0</v>
      </c>
      <c r="H4" s="2" t="s">
        <v>57</v>
      </c>
      <c r="I4" s="2" t="s">
        <v>57</v>
      </c>
      <c r="J4" s="2" t="s">
        <v>57</v>
      </c>
      <c r="K4" s="16">
        <f>+G4/E4</f>
        <v>0</v>
      </c>
      <c r="L4" s="16">
        <f>+G4/F4</f>
        <v>0</v>
      </c>
      <c r="M4" s="2" t="s">
        <v>57</v>
      </c>
      <c r="N4" s="2" t="s">
        <v>57</v>
      </c>
    </row>
    <row r="5" spans="1:14" ht="33.75" x14ac:dyDescent="0.2">
      <c r="A5" s="2" t="s">
        <v>18</v>
      </c>
      <c r="B5" s="2" t="s">
        <v>35</v>
      </c>
      <c r="C5" s="19" t="s">
        <v>42</v>
      </c>
      <c r="D5" s="2">
        <v>3018</v>
      </c>
      <c r="E5" s="15">
        <v>24000</v>
      </c>
      <c r="F5" s="15">
        <v>25416.36</v>
      </c>
      <c r="G5" s="15">
        <v>0</v>
      </c>
      <c r="H5" s="2" t="s">
        <v>57</v>
      </c>
      <c r="I5" s="2" t="s">
        <v>57</v>
      </c>
      <c r="J5" s="2" t="s">
        <v>57</v>
      </c>
      <c r="K5" s="16">
        <f t="shared" ref="K5:K14" si="0">+G5/E5</f>
        <v>0</v>
      </c>
      <c r="L5" s="16">
        <f t="shared" ref="L5:L21" si="1">+G5/F5</f>
        <v>0</v>
      </c>
      <c r="M5" s="2" t="s">
        <v>57</v>
      </c>
      <c r="N5" s="2" t="s">
        <v>57</v>
      </c>
    </row>
    <row r="6" spans="1:14" ht="33.75" x14ac:dyDescent="0.2">
      <c r="A6" s="2" t="s">
        <v>19</v>
      </c>
      <c r="B6" s="2" t="s">
        <v>35</v>
      </c>
      <c r="C6" s="19" t="s">
        <v>43</v>
      </c>
      <c r="D6" s="2">
        <v>3018</v>
      </c>
      <c r="E6" s="15">
        <v>105000</v>
      </c>
      <c r="F6" s="15">
        <v>747000</v>
      </c>
      <c r="G6" s="15">
        <v>0</v>
      </c>
      <c r="H6" s="2" t="s">
        <v>57</v>
      </c>
      <c r="I6" s="2" t="s">
        <v>57</v>
      </c>
      <c r="J6" s="2" t="s">
        <v>57</v>
      </c>
      <c r="K6" s="16">
        <f t="shared" si="0"/>
        <v>0</v>
      </c>
      <c r="L6" s="16">
        <f t="shared" si="1"/>
        <v>0</v>
      </c>
      <c r="M6" s="2" t="s">
        <v>57</v>
      </c>
      <c r="N6" s="2" t="s">
        <v>57</v>
      </c>
    </row>
    <row r="7" spans="1:14" ht="33.75" x14ac:dyDescent="0.2">
      <c r="A7" s="2" t="s">
        <v>20</v>
      </c>
      <c r="B7" s="2" t="s">
        <v>35</v>
      </c>
      <c r="C7" s="19" t="s">
        <v>44</v>
      </c>
      <c r="D7" s="2">
        <v>3018</v>
      </c>
      <c r="E7" s="15">
        <v>0</v>
      </c>
      <c r="F7" s="15">
        <v>1416.36</v>
      </c>
      <c r="G7" s="15">
        <v>0</v>
      </c>
      <c r="H7" s="2" t="s">
        <v>57</v>
      </c>
      <c r="I7" s="2" t="s">
        <v>57</v>
      </c>
      <c r="J7" s="2" t="s">
        <v>57</v>
      </c>
      <c r="K7" s="16">
        <v>1</v>
      </c>
      <c r="L7" s="16">
        <f t="shared" si="1"/>
        <v>0</v>
      </c>
      <c r="M7" s="2" t="s">
        <v>57</v>
      </c>
      <c r="N7" s="2" t="s">
        <v>57</v>
      </c>
    </row>
    <row r="8" spans="1:14" ht="45" x14ac:dyDescent="0.2">
      <c r="A8" s="2" t="s">
        <v>21</v>
      </c>
      <c r="B8" s="2" t="s">
        <v>35</v>
      </c>
      <c r="C8" s="19" t="s">
        <v>45</v>
      </c>
      <c r="D8" s="2">
        <v>3018</v>
      </c>
      <c r="E8" s="15">
        <v>1475738.4</v>
      </c>
      <c r="F8" s="15">
        <v>1475738.4</v>
      </c>
      <c r="G8" s="15">
        <v>0</v>
      </c>
      <c r="H8" s="2" t="s">
        <v>57</v>
      </c>
      <c r="I8" s="2" t="s">
        <v>57</v>
      </c>
      <c r="J8" s="2" t="s">
        <v>57</v>
      </c>
      <c r="K8" s="16">
        <f t="shared" si="0"/>
        <v>0</v>
      </c>
      <c r="L8" s="16">
        <v>1</v>
      </c>
      <c r="M8" s="2" t="s">
        <v>57</v>
      </c>
      <c r="N8" s="2" t="s">
        <v>57</v>
      </c>
    </row>
    <row r="9" spans="1:14" ht="22.5" x14ac:dyDescent="0.2">
      <c r="A9" s="2" t="s">
        <v>22</v>
      </c>
      <c r="B9" s="2" t="s">
        <v>36</v>
      </c>
      <c r="C9" s="19" t="s">
        <v>46</v>
      </c>
      <c r="D9" s="2">
        <v>3018</v>
      </c>
      <c r="E9" s="15">
        <v>225000</v>
      </c>
      <c r="F9" s="15">
        <v>5832693.5199999996</v>
      </c>
      <c r="G9" s="15">
        <v>0</v>
      </c>
      <c r="H9" s="18">
        <v>108705</v>
      </c>
      <c r="I9" s="18">
        <v>108705</v>
      </c>
      <c r="J9" s="18">
        <v>13382</v>
      </c>
      <c r="K9" s="16">
        <f t="shared" si="0"/>
        <v>0</v>
      </c>
      <c r="L9" s="16">
        <f t="shared" si="1"/>
        <v>0</v>
      </c>
      <c r="M9" s="16">
        <f t="shared" ref="M9:M15" si="2">+J9/H9</f>
        <v>0.1231038130720758</v>
      </c>
      <c r="N9" s="16">
        <f t="shared" ref="N9:N15" si="3">+J9/I9</f>
        <v>0.1231038130720758</v>
      </c>
    </row>
    <row r="10" spans="1:14" ht="22.5" x14ac:dyDescent="0.2">
      <c r="A10" s="2" t="s">
        <v>23</v>
      </c>
      <c r="B10" s="2" t="s">
        <v>37</v>
      </c>
      <c r="C10" s="19" t="s">
        <v>47</v>
      </c>
      <c r="D10" s="2">
        <v>3018</v>
      </c>
      <c r="E10" s="15">
        <v>3123245.26</v>
      </c>
      <c r="F10" s="15">
        <v>2623245.2599999998</v>
      </c>
      <c r="G10" s="15">
        <v>0</v>
      </c>
      <c r="H10" s="18">
        <v>28737</v>
      </c>
      <c r="I10" s="18">
        <v>28737</v>
      </c>
      <c r="J10" s="18">
        <v>1436.8500000000001</v>
      </c>
      <c r="K10" s="16">
        <f t="shared" si="0"/>
        <v>0</v>
      </c>
      <c r="L10" s="16">
        <f t="shared" si="1"/>
        <v>0</v>
      </c>
      <c r="M10" s="16">
        <f t="shared" si="2"/>
        <v>0.05</v>
      </c>
      <c r="N10" s="16">
        <f t="shared" si="3"/>
        <v>0.05</v>
      </c>
    </row>
    <row r="11" spans="1:14" ht="22.5" x14ac:dyDescent="0.2">
      <c r="A11" s="2" t="s">
        <v>24</v>
      </c>
      <c r="B11" s="2" t="s">
        <v>36</v>
      </c>
      <c r="C11" s="19" t="s">
        <v>46</v>
      </c>
      <c r="D11" s="2">
        <v>3018</v>
      </c>
      <c r="E11" s="15">
        <v>27000</v>
      </c>
      <c r="F11" s="15">
        <v>87000</v>
      </c>
      <c r="G11" s="15">
        <v>0</v>
      </c>
      <c r="H11" s="18">
        <v>67094</v>
      </c>
      <c r="I11" s="18">
        <v>67094</v>
      </c>
      <c r="J11" s="18">
        <v>538</v>
      </c>
      <c r="K11" s="16">
        <f t="shared" si="0"/>
        <v>0</v>
      </c>
      <c r="L11" s="16">
        <f t="shared" si="1"/>
        <v>0</v>
      </c>
      <c r="M11" s="16">
        <f t="shared" si="2"/>
        <v>8.0186007690702596E-3</v>
      </c>
      <c r="N11" s="16">
        <f t="shared" si="3"/>
        <v>8.0186007690702596E-3</v>
      </c>
    </row>
    <row r="12" spans="1:14" ht="45" x14ac:dyDescent="0.2">
      <c r="A12" s="2" t="s">
        <v>25</v>
      </c>
      <c r="B12" s="2" t="s">
        <v>37</v>
      </c>
      <c r="C12" s="19" t="s">
        <v>48</v>
      </c>
      <c r="D12" s="2">
        <v>3018</v>
      </c>
      <c r="E12" s="15">
        <v>2500</v>
      </c>
      <c r="F12" s="15">
        <v>2500</v>
      </c>
      <c r="G12" s="15">
        <v>0</v>
      </c>
      <c r="H12" s="18">
        <v>106</v>
      </c>
      <c r="I12" s="18">
        <v>106</v>
      </c>
      <c r="J12" s="18">
        <v>9</v>
      </c>
      <c r="K12" s="16">
        <f t="shared" si="0"/>
        <v>0</v>
      </c>
      <c r="L12" s="16">
        <v>1</v>
      </c>
      <c r="M12" s="16">
        <f t="shared" si="2"/>
        <v>8.4905660377358486E-2</v>
      </c>
      <c r="N12" s="16">
        <f t="shared" si="3"/>
        <v>8.4905660377358486E-2</v>
      </c>
    </row>
    <row r="13" spans="1:14" ht="33.75" x14ac:dyDescent="0.2">
      <c r="A13" s="2" t="s">
        <v>26</v>
      </c>
      <c r="B13" s="2" t="s">
        <v>36</v>
      </c>
      <c r="C13" s="19" t="s">
        <v>49</v>
      </c>
      <c r="D13" s="2">
        <v>3018</v>
      </c>
      <c r="E13" s="15">
        <v>60000</v>
      </c>
      <c r="F13" s="15">
        <v>60000</v>
      </c>
      <c r="G13" s="15">
        <v>0</v>
      </c>
      <c r="H13" s="18">
        <v>25</v>
      </c>
      <c r="I13" s="18">
        <v>25</v>
      </c>
      <c r="J13" s="18">
        <v>3</v>
      </c>
      <c r="K13" s="16">
        <f t="shared" si="0"/>
        <v>0</v>
      </c>
      <c r="L13" s="16">
        <v>1</v>
      </c>
      <c r="M13" s="16">
        <f t="shared" si="2"/>
        <v>0.12</v>
      </c>
      <c r="N13" s="16">
        <f t="shared" si="3"/>
        <v>0.12</v>
      </c>
    </row>
    <row r="14" spans="1:14" ht="45" x14ac:dyDescent="0.2">
      <c r="A14" s="2" t="s">
        <v>27</v>
      </c>
      <c r="B14" s="2" t="s">
        <v>38</v>
      </c>
      <c r="C14" s="19" t="s">
        <v>50</v>
      </c>
      <c r="D14" s="2">
        <v>3018</v>
      </c>
      <c r="E14" s="15">
        <v>1332000</v>
      </c>
      <c r="F14" s="15">
        <v>1332000</v>
      </c>
      <c r="G14" s="15">
        <v>0</v>
      </c>
      <c r="H14" s="18">
        <v>3300</v>
      </c>
      <c r="I14" s="18">
        <v>3300</v>
      </c>
      <c r="J14" s="18">
        <v>2800</v>
      </c>
      <c r="K14" s="16">
        <f t="shared" si="0"/>
        <v>0</v>
      </c>
      <c r="L14" s="16">
        <v>1</v>
      </c>
      <c r="M14" s="16">
        <f t="shared" si="2"/>
        <v>0.84848484848484851</v>
      </c>
      <c r="N14" s="16">
        <f t="shared" si="3"/>
        <v>0.84848484848484851</v>
      </c>
    </row>
    <row r="15" spans="1:14" ht="33.75" x14ac:dyDescent="0.2">
      <c r="A15" s="2" t="s">
        <v>28</v>
      </c>
      <c r="B15" s="2" t="s">
        <v>36</v>
      </c>
      <c r="C15" s="19" t="s">
        <v>51</v>
      </c>
      <c r="D15" s="2">
        <v>3018</v>
      </c>
      <c r="E15" s="15">
        <v>0</v>
      </c>
      <c r="F15" s="15">
        <v>1635000</v>
      </c>
      <c r="G15" s="15">
        <v>0</v>
      </c>
      <c r="H15" s="18">
        <v>6214</v>
      </c>
      <c r="I15" s="18">
        <v>6214</v>
      </c>
      <c r="J15" s="18">
        <v>0</v>
      </c>
      <c r="K15" s="16">
        <v>1</v>
      </c>
      <c r="L15" s="16">
        <f t="shared" si="1"/>
        <v>0</v>
      </c>
      <c r="M15" s="16">
        <f t="shared" si="2"/>
        <v>0</v>
      </c>
      <c r="N15" s="16">
        <f t="shared" si="3"/>
        <v>0</v>
      </c>
    </row>
    <row r="16" spans="1:14" ht="22.5" x14ac:dyDescent="0.2">
      <c r="A16" s="2" t="s">
        <v>29</v>
      </c>
      <c r="B16" s="2" t="s">
        <v>39</v>
      </c>
      <c r="C16" s="19" t="s">
        <v>52</v>
      </c>
      <c r="D16" s="2">
        <v>3018</v>
      </c>
      <c r="E16" s="15">
        <v>0</v>
      </c>
      <c r="F16" s="15">
        <v>7812213.46</v>
      </c>
      <c r="G16" s="15">
        <v>2701138.12</v>
      </c>
      <c r="H16" s="17">
        <v>11</v>
      </c>
      <c r="I16" s="17">
        <v>12</v>
      </c>
      <c r="J16" s="17">
        <v>8</v>
      </c>
      <c r="K16" s="16">
        <v>1</v>
      </c>
      <c r="L16" s="16">
        <f t="shared" si="1"/>
        <v>0.3457583607808894</v>
      </c>
      <c r="M16" s="16">
        <f>+J16/H16</f>
        <v>0.72727272727272729</v>
      </c>
      <c r="N16" s="16">
        <f>+J16/I16</f>
        <v>0.66666666666666663</v>
      </c>
    </row>
    <row r="17" spans="1:14" x14ac:dyDescent="0.2">
      <c r="A17" s="2" t="s">
        <v>30</v>
      </c>
      <c r="B17" s="2" t="s">
        <v>39</v>
      </c>
      <c r="C17" s="19" t="s">
        <v>53</v>
      </c>
      <c r="D17" s="2">
        <v>3018</v>
      </c>
      <c r="E17" s="15">
        <v>0</v>
      </c>
      <c r="F17" s="15">
        <v>4254717.17</v>
      </c>
      <c r="G17" s="15">
        <v>0</v>
      </c>
      <c r="H17" s="17">
        <v>1</v>
      </c>
      <c r="I17" s="17">
        <v>1</v>
      </c>
      <c r="J17" s="17">
        <v>0.8</v>
      </c>
      <c r="K17" s="16">
        <v>1</v>
      </c>
      <c r="L17" s="16">
        <f t="shared" si="1"/>
        <v>0</v>
      </c>
      <c r="M17" s="16">
        <f t="shared" ref="M17:M21" si="4">+J17/H17</f>
        <v>0.8</v>
      </c>
      <c r="N17" s="16">
        <f t="shared" ref="N17:N21" si="5">+J17/I17</f>
        <v>0.8</v>
      </c>
    </row>
    <row r="18" spans="1:14" ht="22.5" x14ac:dyDescent="0.2">
      <c r="A18" s="2" t="s">
        <v>31</v>
      </c>
      <c r="B18" s="2" t="s">
        <v>39</v>
      </c>
      <c r="C18" s="19" t="s">
        <v>54</v>
      </c>
      <c r="D18" s="2">
        <v>3018</v>
      </c>
      <c r="E18" s="15">
        <v>0</v>
      </c>
      <c r="F18" s="15">
        <v>913301.15</v>
      </c>
      <c r="G18" s="15">
        <v>640848.31000000006</v>
      </c>
      <c r="H18" s="17">
        <v>1</v>
      </c>
      <c r="I18" s="17">
        <v>1</v>
      </c>
      <c r="J18" s="17">
        <v>0.96</v>
      </c>
      <c r="K18" s="16">
        <v>1</v>
      </c>
      <c r="L18" s="16">
        <f t="shared" si="1"/>
        <v>0.70168345895546069</v>
      </c>
      <c r="M18" s="16">
        <f t="shared" si="4"/>
        <v>0.96</v>
      </c>
      <c r="N18" s="16">
        <f t="shared" si="5"/>
        <v>0.96</v>
      </c>
    </row>
    <row r="19" spans="1:14" x14ac:dyDescent="0.2">
      <c r="A19" s="2" t="s">
        <v>32</v>
      </c>
      <c r="B19" s="2" t="s">
        <v>40</v>
      </c>
      <c r="C19" s="19" t="s">
        <v>55</v>
      </c>
      <c r="D19" s="2">
        <v>3018</v>
      </c>
      <c r="E19" s="15">
        <v>0</v>
      </c>
      <c r="F19" s="15">
        <v>27664777.609999999</v>
      </c>
      <c r="G19" s="15">
        <v>5448867.3200000003</v>
      </c>
      <c r="H19" s="17">
        <v>66</v>
      </c>
      <c r="I19" s="17">
        <v>66</v>
      </c>
      <c r="J19" s="17">
        <v>40</v>
      </c>
      <c r="K19" s="16">
        <v>1</v>
      </c>
      <c r="L19" s="16">
        <f t="shared" si="1"/>
        <v>0.1969604598603531</v>
      </c>
      <c r="M19" s="16">
        <f t="shared" si="4"/>
        <v>0.60606060606060608</v>
      </c>
      <c r="N19" s="16">
        <f t="shared" si="5"/>
        <v>0.60606060606060608</v>
      </c>
    </row>
    <row r="20" spans="1:14" ht="9.75" customHeight="1" x14ac:dyDescent="0.2">
      <c r="A20" s="2" t="s">
        <v>33</v>
      </c>
      <c r="B20" s="2" t="s">
        <v>40</v>
      </c>
      <c r="C20" s="19" t="s">
        <v>56</v>
      </c>
      <c r="D20" s="2">
        <v>3018</v>
      </c>
      <c r="E20" s="15">
        <v>0</v>
      </c>
      <c r="F20" s="15">
        <v>9755401.6699999999</v>
      </c>
      <c r="G20" s="15">
        <v>4287619.6399999997</v>
      </c>
      <c r="H20" s="17">
        <v>7</v>
      </c>
      <c r="I20" s="17">
        <v>7</v>
      </c>
      <c r="J20" s="17">
        <v>5</v>
      </c>
      <c r="K20" s="16">
        <v>1</v>
      </c>
      <c r="L20" s="16">
        <f t="shared" si="1"/>
        <v>0.43951236300042579</v>
      </c>
      <c r="M20" s="16">
        <f t="shared" si="4"/>
        <v>0.7142857142857143</v>
      </c>
      <c r="N20" s="16">
        <f t="shared" si="5"/>
        <v>0.7142857142857143</v>
      </c>
    </row>
    <row r="21" spans="1:14" ht="22.5" x14ac:dyDescent="0.2">
      <c r="A21" s="2" t="s">
        <v>34</v>
      </c>
      <c r="B21" s="2" t="s">
        <v>40</v>
      </c>
      <c r="C21" s="19" t="s">
        <v>56</v>
      </c>
      <c r="D21" s="2">
        <v>3018</v>
      </c>
      <c r="E21" s="15">
        <v>0</v>
      </c>
      <c r="F21" s="15">
        <v>1998392.3</v>
      </c>
      <c r="G21" s="15">
        <v>1886314.56</v>
      </c>
      <c r="H21" s="2">
        <v>1</v>
      </c>
      <c r="I21" s="2">
        <v>1</v>
      </c>
      <c r="J21" s="2">
        <v>0.8</v>
      </c>
      <c r="K21" s="16">
        <v>1</v>
      </c>
      <c r="L21" s="16">
        <f t="shared" si="1"/>
        <v>0.94391604691431208</v>
      </c>
      <c r="M21" s="16">
        <f t="shared" si="4"/>
        <v>0.8</v>
      </c>
      <c r="N21" s="2">
        <f t="shared" si="5"/>
        <v>0.8</v>
      </c>
    </row>
    <row r="30" spans="1:14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 horizontalCentered="1"/>
  <pageMargins left="0.31496062992125984" right="0.19685039370078741" top="0.74803149606299213" bottom="0.74803149606299213" header="0.31496062992125984" footer="0.31496062992125984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2018-04-30T20:53:10Z</cp:lastPrinted>
  <dcterms:created xsi:type="dcterms:W3CDTF">2014-10-22T05:35:08Z</dcterms:created>
  <dcterms:modified xsi:type="dcterms:W3CDTF">2018-04-30T20:57:52Z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