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ey contable\"/>
    </mc:Choice>
  </mc:AlternateContent>
  <xr:revisionPtr revIDLastSave="0" documentId="13_ncr:1_{EC293338-313D-4B13-85B4-CD25040C42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definedNames>
    <definedName name="_xlnm.Print_Area" localSheetId="0">GCP!$A$1:$G$40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 s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<sst xmlns="http://schemas.openxmlformats.org/spreadsheetml/2006/main" count="64" uniqueCount="64">
  <si>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</si>
  <si>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</si>
  <si>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</si>
  <si>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</si>
  <si>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</si>
  <si>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</si>
  <si>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</si>
  <si>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</si>
  <si>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</si>
  <si>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</si>
  <si>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</si>
  <si>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</si>
  <si>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</si>
  <si>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</si>
  <si>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</si>
  <si>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</si>
  <si>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</si>
  <si>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</si>
  <si>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</si>
  <si>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</si>
  <si>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</si>
  <si>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</si>
  <si>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</si>
  <si>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</si>
  <si>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</si>
  <si>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</si>
  <si>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</si>
  <si>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</si>
  <si>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</si>
  <si>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</si>
  <si>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</si>
  <si>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</si>
  <si>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</si>
  <si>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</si>
  <si>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</si>
  <si>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</si>
  <si>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</si>
  <si>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</si>
  <si>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</si>
  <si>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</si>
  <si>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</si>
  <si>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</si>
  <si>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</si>
  <si>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</si>
  <si>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</si>
  <si>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</si>
  <si>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</si>
  <si>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</si>
  <si>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</si>
  <si>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</si>
  <si>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</si>
  <si>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</si>
  <si>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</si>
  <si>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</si>
  <si>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</si>
  <si>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</si>
  <si>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</si>
  <si>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</si>
  <si>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</si>
  <si>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</si>
  <si>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</si>
  <si>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</si>
  <si>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</si>
  <si>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AVANZADO DE BACHILLERATO Y EDUCACION SUPERIOR EN EL ESTADO DE GTO.
Gasto por Categoría Programática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</si>
</sst>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4" xfId="9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7" fillId="0" borderId="8" xfId="9" applyFont="1" applyBorder="1"/>
    <xf numFmtId="0" fontId="7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7" fillId="0" borderId="8" xfId="0" applyFont="1" applyBorder="1" applyAlignment="1">
      <alignment horizontal="left" indent="1"/>
    </xf>
    <xf numFmtId="0" fontId="0" fillId="0" borderId="4" xfId="0" applyBorder="1" applyAlignment="1">
      <alignment horizont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showGridLines="0" tabSelected="1" zoomScaleNormal="100" zoomScaleSheetLayoutView="90" workbookViewId="0">
      <selection sqref="A1:G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63</v>
      </c>
      <c r="B1" s="14"/>
      <c r="C1" s="14"/>
      <c r="D1" s="14"/>
      <c r="E1" s="14"/>
      <c r="F1" s="14"/>
      <c r="G1" s="17"/>
    </row>
    <row r="2" spans="1:8" ht="15" customHeight="1" x14ac:dyDescent="0.2">
      <c r="A2" s="19"/>
      <c r="B2" s="14" t="s">
        <v>31</v>
      </c>
      <c r="C2" s="14"/>
      <c r="D2" s="14"/>
      <c r="E2" s="14"/>
      <c r="F2" s="14"/>
      <c r="G2" s="15" t="s">
        <v>30</v>
      </c>
    </row>
    <row r="3" spans="1:8" ht="24.95" customHeight="1" x14ac:dyDescent="0.2">
      <c r="A3" s="20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16"/>
    </row>
    <row r="4" spans="1:8" x14ac:dyDescent="0.2">
      <c r="A4" s="21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22"/>
      <c r="B5" s="13"/>
      <c r="C5" s="13"/>
      <c r="D5" s="13"/>
      <c r="E5" s="13"/>
      <c r="F5" s="13"/>
      <c r="G5" s="13"/>
    </row>
    <row r="6" spans="1:8" x14ac:dyDescent="0.2">
      <c r="A6" s="23" t="s">
        <v>25</v>
      </c>
      <c r="B6" s="5">
        <f>+B7+B10+B19+B23+B26+B31</f>
        <v>1118179185.96</v>
      </c>
      <c r="C6" s="5">
        <f t="shared" ref="C6:G6" si="0">+C7+C10+C19+C23+C26+C31</f>
        <v>85720023.329999998</v>
      </c>
      <c r="D6" s="5">
        <f t="shared" si="0"/>
        <v>1203899209.2900002</v>
      </c>
      <c r="E6" s="5">
        <f t="shared" si="0"/>
        <v>1087918301.3699999</v>
      </c>
      <c r="F6" s="5">
        <f t="shared" si="0"/>
        <v>1067548143.5599999</v>
      </c>
      <c r="G6" s="5">
        <f t="shared" si="0"/>
        <v>115980907.92000005</v>
      </c>
    </row>
    <row r="7" spans="1:8" x14ac:dyDescent="0.2">
      <c r="A7" s="24" t="s">
        <v>0</v>
      </c>
      <c r="B7" s="9">
        <f>SUM(B8:B9)</f>
        <v>0</v>
      </c>
      <c r="C7" s="9">
        <f>SUM(C8:C9)</f>
        <v>0</v>
      </c>
      <c r="D7" s="9">
        <f t="shared" ref="D7:G7" si="1">SUM(D8:D9)</f>
        <v>0</v>
      </c>
      <c r="E7" s="9">
        <f t="shared" si="1"/>
        <v>0</v>
      </c>
      <c r="F7" s="9">
        <f t="shared" si="1"/>
        <v>0</v>
      </c>
      <c r="G7" s="9">
        <f t="shared" si="1"/>
        <v>0</v>
      </c>
      <c r="H7" s="8">
        <v>0</v>
      </c>
    </row>
    <row r="8" spans="1:8" x14ac:dyDescent="0.2">
      <c r="A8" s="25" t="s">
        <v>1</v>
      </c>
      <c r="B8" s="10">
        <v>0</v>
      </c>
      <c r="C8" s="10">
        <v>0</v>
      </c>
      <c r="D8" s="10">
        <f>B8+C8</f>
        <v>0</v>
      </c>
      <c r="E8" s="10">
        <v>0</v>
      </c>
      <c r="F8" s="10">
        <v>0</v>
      </c>
      <c r="G8" s="10">
        <f>D8-E8</f>
        <v>0</v>
      </c>
      <c r="H8" s="8" t="s">
        <v>39</v>
      </c>
    </row>
    <row r="9" spans="1:8" x14ac:dyDescent="0.2">
      <c r="A9" s="25" t="s">
        <v>2</v>
      </c>
      <c r="B9" s="10">
        <v>0</v>
      </c>
      <c r="C9" s="10">
        <v>0</v>
      </c>
      <c r="D9" s="10">
        <f>B9+C9</f>
        <v>0</v>
      </c>
      <c r="E9" s="10">
        <v>0</v>
      </c>
      <c r="F9" s="10">
        <v>0</v>
      </c>
      <c r="G9" s="10">
        <f>D9-E9</f>
        <v>0</v>
      </c>
      <c r="H9" s="8" t="s">
        <v>40</v>
      </c>
    </row>
    <row r="10" spans="1:8" x14ac:dyDescent="0.2">
      <c r="A10" s="24" t="s">
        <v>3</v>
      </c>
      <c r="B10" s="9">
        <f>SUM(B11:B18)</f>
        <v>1026282609.22</v>
      </c>
      <c r="C10" s="9">
        <f>SUM(C11:C18)</f>
        <v>71075060.909999996</v>
      </c>
      <c r="D10" s="9">
        <f t="shared" ref="D10:G10" si="2">SUM(D11:D18)</f>
        <v>1097357670.1300001</v>
      </c>
      <c r="E10" s="9">
        <f t="shared" si="2"/>
        <v>1001538933.6799999</v>
      </c>
      <c r="F10" s="9">
        <f t="shared" si="2"/>
        <v>983184850.63999999</v>
      </c>
      <c r="G10" s="9">
        <f t="shared" si="2"/>
        <v>95818736.450000048</v>
      </c>
      <c r="H10" s="8">
        <v>0</v>
      </c>
    </row>
    <row r="11" spans="1:8" x14ac:dyDescent="0.2">
      <c r="A11" s="25" t="s">
        <v>4</v>
      </c>
      <c r="B11" s="10">
        <v>952277053.25</v>
      </c>
      <c r="C11" s="10">
        <v>67495610.840000004</v>
      </c>
      <c r="D11" s="10">
        <f t="shared" ref="D11:D18" si="3">B11+C11</f>
        <v>1019772664.09</v>
      </c>
      <c r="E11" s="10">
        <v>937708325.64999998</v>
      </c>
      <c r="F11" s="10">
        <v>919452795.21000004</v>
      </c>
      <c r="G11" s="10">
        <f t="shared" ref="G11:G18" si="4">D11-E11</f>
        <v>82064338.440000057</v>
      </c>
      <c r="H11" s="8" t="s">
        <v>41</v>
      </c>
    </row>
    <row r="12" spans="1:8" x14ac:dyDescent="0.2">
      <c r="A12" s="25" t="s">
        <v>5</v>
      </c>
      <c r="B12" s="10">
        <v>0</v>
      </c>
      <c r="C12" s="10">
        <v>0</v>
      </c>
      <c r="D12" s="10">
        <f t="shared" si="3"/>
        <v>0</v>
      </c>
      <c r="E12" s="10">
        <v>0</v>
      </c>
      <c r="F12" s="10">
        <v>0</v>
      </c>
      <c r="G12" s="10">
        <f t="shared" si="4"/>
        <v>0</v>
      </c>
      <c r="H12" s="8" t="s">
        <v>42</v>
      </c>
    </row>
    <row r="13" spans="1:8" x14ac:dyDescent="0.2">
      <c r="A13" s="25" t="s">
        <v>6</v>
      </c>
      <c r="B13" s="10">
        <v>74005555.969999999</v>
      </c>
      <c r="C13" s="10">
        <v>3579450.07</v>
      </c>
      <c r="D13" s="10">
        <f t="shared" si="3"/>
        <v>77585006.039999992</v>
      </c>
      <c r="E13" s="10">
        <v>63830608.030000001</v>
      </c>
      <c r="F13" s="10">
        <v>63732055.43</v>
      </c>
      <c r="G13" s="10">
        <f t="shared" si="4"/>
        <v>13754398.00999999</v>
      </c>
      <c r="H13" s="8" t="s">
        <v>43</v>
      </c>
    </row>
    <row r="14" spans="1:8" x14ac:dyDescent="0.2">
      <c r="A14" s="25" t="s">
        <v>7</v>
      </c>
      <c r="B14" s="10">
        <v>0</v>
      </c>
      <c r="C14" s="10">
        <v>0</v>
      </c>
      <c r="D14" s="10">
        <f t="shared" si="3"/>
        <v>0</v>
      </c>
      <c r="E14" s="10">
        <v>0</v>
      </c>
      <c r="F14" s="10">
        <v>0</v>
      </c>
      <c r="G14" s="10">
        <f t="shared" si="4"/>
        <v>0</v>
      </c>
      <c r="H14" s="8" t="s">
        <v>44</v>
      </c>
    </row>
    <row r="15" spans="1:8" x14ac:dyDescent="0.2">
      <c r="A15" s="25" t="s">
        <v>8</v>
      </c>
      <c r="B15" s="10">
        <v>0</v>
      </c>
      <c r="C15" s="10">
        <v>0</v>
      </c>
      <c r="D15" s="10">
        <f t="shared" si="3"/>
        <v>0</v>
      </c>
      <c r="E15" s="10">
        <v>0</v>
      </c>
      <c r="F15" s="10">
        <v>0</v>
      </c>
      <c r="G15" s="10">
        <f t="shared" si="4"/>
        <v>0</v>
      </c>
      <c r="H15" s="8" t="s">
        <v>45</v>
      </c>
    </row>
    <row r="16" spans="1:8" x14ac:dyDescent="0.2">
      <c r="A16" s="25" t="s">
        <v>9</v>
      </c>
      <c r="B16" s="10">
        <v>0</v>
      </c>
      <c r="C16" s="10">
        <v>0</v>
      </c>
      <c r="D16" s="10">
        <f t="shared" si="3"/>
        <v>0</v>
      </c>
      <c r="E16" s="10">
        <v>0</v>
      </c>
      <c r="F16" s="10">
        <v>0</v>
      </c>
      <c r="G16" s="10">
        <f t="shared" si="4"/>
        <v>0</v>
      </c>
      <c r="H16" s="8" t="s">
        <v>46</v>
      </c>
    </row>
    <row r="17" spans="1:8" x14ac:dyDescent="0.2">
      <c r="A17" s="25" t="s">
        <v>10</v>
      </c>
      <c r="B17" s="10">
        <v>0</v>
      </c>
      <c r="C17" s="10">
        <v>0</v>
      </c>
      <c r="D17" s="10">
        <f t="shared" si="3"/>
        <v>0</v>
      </c>
      <c r="E17" s="10">
        <v>0</v>
      </c>
      <c r="F17" s="10">
        <v>0</v>
      </c>
      <c r="G17" s="10">
        <f t="shared" si="4"/>
        <v>0</v>
      </c>
      <c r="H17" s="8" t="s">
        <v>47</v>
      </c>
    </row>
    <row r="18" spans="1:8" x14ac:dyDescent="0.2">
      <c r="A18" s="25" t="s">
        <v>11</v>
      </c>
      <c r="B18" s="10">
        <v>0</v>
      </c>
      <c r="C18" s="10">
        <v>0</v>
      </c>
      <c r="D18" s="10">
        <f t="shared" si="3"/>
        <v>0</v>
      </c>
      <c r="E18" s="10">
        <v>0</v>
      </c>
      <c r="F18" s="10">
        <v>0</v>
      </c>
      <c r="G18" s="10">
        <f t="shared" si="4"/>
        <v>0</v>
      </c>
      <c r="H18" s="8" t="s">
        <v>48</v>
      </c>
    </row>
    <row r="19" spans="1:8" x14ac:dyDescent="0.2">
      <c r="A19" s="24" t="s">
        <v>12</v>
      </c>
      <c r="B19" s="9">
        <f>SUM(B20:B22)</f>
        <v>91896576.739999995</v>
      </c>
      <c r="C19" s="9">
        <f>SUM(C20:C22)</f>
        <v>14644962.42</v>
      </c>
      <c r="D19" s="9">
        <f t="shared" ref="D19:G19" si="5">SUM(D20:D22)</f>
        <v>106541539.16</v>
      </c>
      <c r="E19" s="9">
        <f t="shared" si="5"/>
        <v>86379367.689999998</v>
      </c>
      <c r="F19" s="9">
        <f t="shared" si="5"/>
        <v>84363292.920000002</v>
      </c>
      <c r="G19" s="9">
        <f t="shared" si="5"/>
        <v>20162171.469999999</v>
      </c>
      <c r="H19" s="8">
        <v>0</v>
      </c>
    </row>
    <row r="20" spans="1:8" x14ac:dyDescent="0.2">
      <c r="A20" s="25" t="s">
        <v>13</v>
      </c>
      <c r="B20" s="10">
        <v>89149627.719999999</v>
      </c>
      <c r="C20" s="10">
        <v>14632926.42</v>
      </c>
      <c r="D20" s="10">
        <f t="shared" ref="D20:D22" si="6">B20+C20</f>
        <v>103782554.14</v>
      </c>
      <c r="E20" s="10">
        <v>84234406.560000002</v>
      </c>
      <c r="F20" s="10">
        <v>82218331.790000007</v>
      </c>
      <c r="G20" s="10">
        <f t="shared" ref="G20:G22" si="7">D20-E20</f>
        <v>19548147.579999998</v>
      </c>
      <c r="H20" s="8" t="s">
        <v>49</v>
      </c>
    </row>
    <row r="21" spans="1:8" x14ac:dyDescent="0.2">
      <c r="A21" s="25" t="s">
        <v>14</v>
      </c>
      <c r="B21" s="10">
        <v>2746949.02</v>
      </c>
      <c r="C21" s="10">
        <v>12036</v>
      </c>
      <c r="D21" s="10">
        <f t="shared" si="6"/>
        <v>2758985.02</v>
      </c>
      <c r="E21" s="10">
        <v>2144961.13</v>
      </c>
      <c r="F21" s="10">
        <v>2144961.13</v>
      </c>
      <c r="G21" s="10">
        <f t="shared" si="7"/>
        <v>614023.89000000013</v>
      </c>
      <c r="H21" s="8" t="s">
        <v>50</v>
      </c>
    </row>
    <row r="22" spans="1:8" x14ac:dyDescent="0.2">
      <c r="A22" s="25" t="s">
        <v>15</v>
      </c>
      <c r="B22" s="10">
        <v>0</v>
      </c>
      <c r="C22" s="10">
        <v>0</v>
      </c>
      <c r="D22" s="10">
        <f t="shared" si="6"/>
        <v>0</v>
      </c>
      <c r="E22" s="10">
        <v>0</v>
      </c>
      <c r="F22" s="10">
        <v>0</v>
      </c>
      <c r="G22" s="10">
        <f t="shared" si="7"/>
        <v>0</v>
      </c>
      <c r="H22" s="8" t="s">
        <v>51</v>
      </c>
    </row>
    <row r="23" spans="1:8" x14ac:dyDescent="0.2">
      <c r="A23" s="24" t="s">
        <v>16</v>
      </c>
      <c r="B23" s="9">
        <f>SUM(B24:B25)</f>
        <v>0</v>
      </c>
      <c r="C23" s="9">
        <f>SUM(C24:C25)</f>
        <v>0</v>
      </c>
      <c r="D23" s="9">
        <f t="shared" ref="D23:G23" si="8">SUM(D24:D25)</f>
        <v>0</v>
      </c>
      <c r="E23" s="9">
        <f t="shared" si="8"/>
        <v>0</v>
      </c>
      <c r="F23" s="9">
        <f t="shared" si="8"/>
        <v>0</v>
      </c>
      <c r="G23" s="9">
        <f t="shared" si="8"/>
        <v>0</v>
      </c>
      <c r="H23" s="8">
        <v>0</v>
      </c>
    </row>
    <row r="24" spans="1:8" x14ac:dyDescent="0.2">
      <c r="A24" s="25" t="s">
        <v>17</v>
      </c>
      <c r="B24" s="10">
        <v>0</v>
      </c>
      <c r="C24" s="10">
        <v>0</v>
      </c>
      <c r="D24" s="10">
        <f t="shared" ref="D24:D25" si="9">B24+C24</f>
        <v>0</v>
      </c>
      <c r="E24" s="10">
        <v>0</v>
      </c>
      <c r="F24" s="10">
        <v>0</v>
      </c>
      <c r="G24" s="10">
        <f t="shared" ref="G24:G25" si="10">D24-E24</f>
        <v>0</v>
      </c>
      <c r="H24" s="8" t="s">
        <v>52</v>
      </c>
    </row>
    <row r="25" spans="1:8" x14ac:dyDescent="0.2">
      <c r="A25" s="25" t="s">
        <v>18</v>
      </c>
      <c r="B25" s="10">
        <v>0</v>
      </c>
      <c r="C25" s="10">
        <v>0</v>
      </c>
      <c r="D25" s="10">
        <f t="shared" si="9"/>
        <v>0</v>
      </c>
      <c r="E25" s="10">
        <v>0</v>
      </c>
      <c r="F25" s="10">
        <v>0</v>
      </c>
      <c r="G25" s="10">
        <f t="shared" si="10"/>
        <v>0</v>
      </c>
      <c r="H25" s="8" t="s">
        <v>53</v>
      </c>
    </row>
    <row r="26" spans="1:8" x14ac:dyDescent="0.2">
      <c r="A26" s="24" t="s">
        <v>19</v>
      </c>
      <c r="B26" s="9">
        <f>SUM(B27:B30)</f>
        <v>0</v>
      </c>
      <c r="C26" s="9">
        <f>SUM(C27:C30)</f>
        <v>0</v>
      </c>
      <c r="D26" s="9">
        <f t="shared" ref="D26:G26" si="11">SUM(D27:D30)</f>
        <v>0</v>
      </c>
      <c r="E26" s="9">
        <f t="shared" si="11"/>
        <v>0</v>
      </c>
      <c r="F26" s="9">
        <f t="shared" si="11"/>
        <v>0</v>
      </c>
      <c r="G26" s="9">
        <f t="shared" si="11"/>
        <v>0</v>
      </c>
      <c r="H26" s="8">
        <v>0</v>
      </c>
    </row>
    <row r="27" spans="1:8" x14ac:dyDescent="0.2">
      <c r="A27" s="25" t="s">
        <v>20</v>
      </c>
      <c r="B27" s="10">
        <v>0</v>
      </c>
      <c r="C27" s="10">
        <v>0</v>
      </c>
      <c r="D27" s="10">
        <f t="shared" ref="D27:D30" si="12">B27+C27</f>
        <v>0</v>
      </c>
      <c r="E27" s="10">
        <v>0</v>
      </c>
      <c r="F27" s="10">
        <v>0</v>
      </c>
      <c r="G27" s="10">
        <f t="shared" ref="G27:G30" si="13">D27-E27</f>
        <v>0</v>
      </c>
      <c r="H27" s="8" t="s">
        <v>54</v>
      </c>
    </row>
    <row r="28" spans="1:8" x14ac:dyDescent="0.2">
      <c r="A28" s="25" t="s">
        <v>21</v>
      </c>
      <c r="B28" s="10">
        <v>0</v>
      </c>
      <c r="C28" s="10">
        <v>0</v>
      </c>
      <c r="D28" s="10">
        <f t="shared" si="12"/>
        <v>0</v>
      </c>
      <c r="E28" s="10">
        <v>0</v>
      </c>
      <c r="F28" s="10">
        <v>0</v>
      </c>
      <c r="G28" s="10">
        <f t="shared" si="13"/>
        <v>0</v>
      </c>
      <c r="H28" s="8" t="s">
        <v>55</v>
      </c>
    </row>
    <row r="29" spans="1:8" x14ac:dyDescent="0.2">
      <c r="A29" s="25" t="s">
        <v>22</v>
      </c>
      <c r="B29" s="10">
        <v>0</v>
      </c>
      <c r="C29" s="10">
        <v>0</v>
      </c>
      <c r="D29" s="10">
        <f t="shared" si="12"/>
        <v>0</v>
      </c>
      <c r="E29" s="10">
        <v>0</v>
      </c>
      <c r="F29" s="10">
        <v>0</v>
      </c>
      <c r="G29" s="10">
        <f t="shared" si="13"/>
        <v>0</v>
      </c>
      <c r="H29" s="8" t="s">
        <v>56</v>
      </c>
    </row>
    <row r="30" spans="1:8" x14ac:dyDescent="0.2">
      <c r="A30" s="25" t="s">
        <v>23</v>
      </c>
      <c r="B30" s="10">
        <v>0</v>
      </c>
      <c r="C30" s="10">
        <v>0</v>
      </c>
      <c r="D30" s="10">
        <f t="shared" si="12"/>
        <v>0</v>
      </c>
      <c r="E30" s="10">
        <v>0</v>
      </c>
      <c r="F30" s="10">
        <v>0</v>
      </c>
      <c r="G30" s="10">
        <f t="shared" si="13"/>
        <v>0</v>
      </c>
      <c r="H30" s="8" t="s">
        <v>57</v>
      </c>
    </row>
    <row r="31" spans="1:8" x14ac:dyDescent="0.2">
      <c r="A31" s="24" t="s">
        <v>35</v>
      </c>
      <c r="B31" s="9">
        <f>SUM(B32)</f>
        <v>0</v>
      </c>
      <c r="C31" s="9">
        <f t="shared" ref="C31:G31" si="14">SUM(C32)</f>
        <v>0</v>
      </c>
      <c r="D31" s="9">
        <f t="shared" si="14"/>
        <v>0</v>
      </c>
      <c r="E31" s="9">
        <f t="shared" si="14"/>
        <v>0</v>
      </c>
      <c r="F31" s="9">
        <f t="shared" si="14"/>
        <v>0</v>
      </c>
      <c r="G31" s="9">
        <f t="shared" si="14"/>
        <v>0</v>
      </c>
      <c r="H31" s="8">
        <v>0</v>
      </c>
    </row>
    <row r="32" spans="1:8" x14ac:dyDescent="0.2">
      <c r="A32" s="25" t="s">
        <v>24</v>
      </c>
      <c r="B32" s="10">
        <v>0</v>
      </c>
      <c r="C32" s="10">
        <v>0</v>
      </c>
      <c r="D32" s="10">
        <f t="shared" ref="D32:D35" si="15">B32+C32</f>
        <v>0</v>
      </c>
      <c r="E32" s="10">
        <v>0</v>
      </c>
      <c r="F32" s="10">
        <v>0</v>
      </c>
      <c r="G32" s="10">
        <f t="shared" ref="G32:G35" si="16">D32-E32</f>
        <v>0</v>
      </c>
      <c r="H32" s="8" t="s">
        <v>58</v>
      </c>
    </row>
    <row r="33" spans="1:8" x14ac:dyDescent="0.2">
      <c r="A33" s="26" t="s">
        <v>36</v>
      </c>
      <c r="B33" s="9">
        <v>0</v>
      </c>
      <c r="C33" s="9">
        <v>0</v>
      </c>
      <c r="D33" s="9">
        <f t="shared" si="15"/>
        <v>0</v>
      </c>
      <c r="E33" s="9">
        <v>0</v>
      </c>
      <c r="F33" s="9">
        <v>0</v>
      </c>
      <c r="G33" s="9">
        <f t="shared" si="16"/>
        <v>0</v>
      </c>
      <c r="H33" s="8" t="s">
        <v>59</v>
      </c>
    </row>
    <row r="34" spans="1:8" x14ac:dyDescent="0.2">
      <c r="A34" s="26" t="s">
        <v>37</v>
      </c>
      <c r="B34" s="9">
        <v>0</v>
      </c>
      <c r="C34" s="9">
        <v>0</v>
      </c>
      <c r="D34" s="9">
        <f t="shared" si="15"/>
        <v>0</v>
      </c>
      <c r="E34" s="9">
        <v>0</v>
      </c>
      <c r="F34" s="9">
        <v>0</v>
      </c>
      <c r="G34" s="9">
        <f t="shared" si="16"/>
        <v>0</v>
      </c>
      <c r="H34" s="8" t="s">
        <v>60</v>
      </c>
    </row>
    <row r="35" spans="1:8" x14ac:dyDescent="0.2">
      <c r="A35" s="26" t="s">
        <v>38</v>
      </c>
      <c r="B35" s="9">
        <v>0</v>
      </c>
      <c r="C35" s="9">
        <v>0</v>
      </c>
      <c r="D35" s="9">
        <f t="shared" si="15"/>
        <v>0</v>
      </c>
      <c r="E35" s="9">
        <v>0</v>
      </c>
      <c r="F35" s="9">
        <v>0</v>
      </c>
      <c r="G35" s="9">
        <f t="shared" si="16"/>
        <v>0</v>
      </c>
      <c r="H35" s="8" t="s">
        <v>61</v>
      </c>
    </row>
    <row r="36" spans="1:8" x14ac:dyDescent="0.2">
      <c r="A36" s="26"/>
      <c r="B36" s="9"/>
      <c r="C36" s="9"/>
      <c r="D36" s="9"/>
      <c r="E36" s="9"/>
      <c r="F36" s="9"/>
      <c r="G36" s="9"/>
      <c r="H36" s="8"/>
    </row>
    <row r="37" spans="1:8" ht="13.5" customHeight="1" x14ac:dyDescent="0.25">
      <c r="A37" s="27"/>
      <c r="B37" s="11">
        <f t="shared" ref="B37:G37" si="17">+B6+B33+B34+B35</f>
        <v>1118179185.96</v>
      </c>
      <c r="C37" s="11">
        <f t="shared" si="17"/>
        <v>85720023.329999998</v>
      </c>
      <c r="D37" s="11">
        <f t="shared" si="17"/>
        <v>1203899209.2900002</v>
      </c>
      <c r="E37" s="11">
        <f t="shared" si="17"/>
        <v>1087918301.3699999</v>
      </c>
      <c r="F37" s="11">
        <f t="shared" si="17"/>
        <v>1067548143.5599999</v>
      </c>
      <c r="G37" s="11">
        <f t="shared" si="17"/>
        <v>115980907.92000005</v>
      </c>
    </row>
    <row r="39" spans="1:8" x14ac:dyDescent="0.2">
      <c r="A39" s="12" t="s">
        <v>62</v>
      </c>
    </row>
  </sheetData>
  <sheetProtection formatCells="0" formatColumns="0" formatRows="0" autoFilter="0"/>
  <protectedRanges>
    <protectedRange sqref="A38:G65522" name="Rango1"/>
    <protectedRange sqref="B31 B7 A11:B18 B10 A20:B22 B19 A24:B25 B23 A27:B30 B26 A8:B9 C7:G36 A32:B36" name="Rango1_3"/>
    <protectedRange sqref="B4:G6" name="Rango1_2_2"/>
    <protectedRange sqref="A37:G37" name="Rango1_1_2"/>
  </protectedRanges>
  <mergeCells count="4">
    <mergeCell ref="B2:F2"/>
    <mergeCell ref="G2:G3"/>
    <mergeCell ref="A1:G1"/>
    <mergeCell ref="A2:A4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2025-01-27T19:21:39Z</cp:lastPrinted>
  <dcterms:created xsi:type="dcterms:W3CDTF">2012-12-11T21:13:37Z</dcterms:created>
  <dcterms:modified xsi:type="dcterms:W3CDTF">2025-01-27T19:21:57Z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