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1265" windowHeight="898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  <c r="I10" i="1"/>
  <c r="H10" i="1"/>
  <c r="H37" i="1" s="1"/>
  <c r="G10" i="1"/>
  <c r="F10" i="1"/>
  <c r="E10" i="1"/>
  <c r="D10" i="1"/>
  <c r="D37" i="1" s="1"/>
  <c r="G37" i="1" l="1"/>
  <c r="E37" i="1"/>
  <c r="I37" i="1"/>
  <c r="F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<sst xmlns="http://schemas.openxmlformats.org/spreadsheetml/2006/main" count="42" uniqueCount="42">
  <si>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</si>
  <si>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</si>
  <si>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</si>
  <si>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</si>
  <si>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</si>
  <si>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</si>
  <si>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</si>
  <si>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</si>
  <si>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</si>
  <si>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</si>
  <si>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</si>
  <si>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</si>
  <si>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</si>
  <si>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</si>
  <si>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</si>
  <si>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</si>
  <si>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</si>
  <si>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</si>
  <si>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</si>
  <si>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</si>
  <si>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</si>
  <si>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</si>
  <si>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</si>
  <si>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</si>
  <si>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</si>
  <si>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</si>
  <si>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</si>
  <si>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</si>
  <si>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</si>
  <si>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</si>
  <si>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</si>
  <si>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</si>
  <si>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</si>
  <si>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</si>
  <si>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</si>
  <si>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</si>
  <si>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</si>
  <si>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</si>
  <si>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</si>
  <si>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</si>
  <si>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</si>
  <si>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Avanzado de Bachillerato y Educación Superior en el Estado de Guanajuato
Gasto por Categoría Programática
Del 1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</si>
</sst>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pane xSplit="3" ySplit="12" topLeftCell="F13" activePane="bottomRight" state="frozen"/>
      <selection pane="topRight" activeCell="D1" sqref="D1"/>
      <selection pane="bottomLeft" activeCell="A13" sqref="A13"/>
      <selection pane="bottomRight" activeCell="L27" sqref="L2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SUM(D11:D18)</f>
        <v>849318503.85000002</v>
      </c>
      <c r="E10" s="19">
        <f t="shared" ref="E10:I10" si="0">SUM(E11:E18)</f>
        <v>106462048.13000001</v>
      </c>
      <c r="F10" s="19">
        <f t="shared" si="0"/>
        <v>955780551.98000002</v>
      </c>
      <c r="G10" s="19">
        <f t="shared" si="0"/>
        <v>577795097.17999995</v>
      </c>
      <c r="H10" s="19">
        <f t="shared" si="0"/>
        <v>577530348.78999996</v>
      </c>
      <c r="I10" s="19">
        <f t="shared" si="0"/>
        <v>377985454.79999995</v>
      </c>
    </row>
    <row r="11" spans="1:9" x14ac:dyDescent="0.2">
      <c r="A11" s="13"/>
      <c r="B11" s="9"/>
      <c r="C11" s="3" t="s">
        <v>4</v>
      </c>
      <c r="D11" s="20">
        <v>725143975.26999998</v>
      </c>
      <c r="E11" s="20">
        <v>103763850.17</v>
      </c>
      <c r="F11" s="20">
        <v>828907825.43999994</v>
      </c>
      <c r="G11" s="20">
        <v>502342724.95999998</v>
      </c>
      <c r="H11" s="20">
        <v>502151986.64999998</v>
      </c>
      <c r="I11" s="20">
        <v>326565100.47999996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>
        <v>0</v>
      </c>
    </row>
    <row r="13" spans="1:9" x14ac:dyDescent="0.2">
      <c r="A13" s="13"/>
      <c r="B13" s="9"/>
      <c r="C13" s="3" t="s">
        <v>6</v>
      </c>
      <c r="D13" s="20">
        <v>124174528.58000003</v>
      </c>
      <c r="E13" s="20">
        <v>2698197.9600000028</v>
      </c>
      <c r="F13" s="20">
        <v>126872726.54000002</v>
      </c>
      <c r="G13" s="20">
        <v>75452372.219999999</v>
      </c>
      <c r="H13" s="20">
        <v>75378362.140000001</v>
      </c>
      <c r="I13" s="20">
        <v>51420354.320000015</v>
      </c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>
        <f>SUM(D20:D22)</f>
        <v>73170624.969999984</v>
      </c>
      <c r="E19" s="19">
        <f t="shared" ref="E19:I19" si="1">SUM(E20:E22)</f>
        <v>65915735.129999995</v>
      </c>
      <c r="F19" s="19">
        <f t="shared" si="1"/>
        <v>139086360.09999999</v>
      </c>
      <c r="G19" s="19">
        <f t="shared" si="1"/>
        <v>44444909.520000003</v>
      </c>
      <c r="H19" s="19">
        <f t="shared" si="1"/>
        <v>44335396.010000005</v>
      </c>
      <c r="I19" s="19">
        <f t="shared" si="1"/>
        <v>94641450.579999998</v>
      </c>
    </row>
    <row r="20" spans="1:9" x14ac:dyDescent="0.2">
      <c r="A20" s="13"/>
      <c r="B20" s="9"/>
      <c r="C20" s="3" t="s">
        <v>13</v>
      </c>
      <c r="D20" s="20">
        <v>73170624.969999984</v>
      </c>
      <c r="E20" s="20">
        <v>65915735.129999995</v>
      </c>
      <c r="F20" s="20">
        <v>139086360.09999999</v>
      </c>
      <c r="G20" s="20">
        <v>44444909.520000003</v>
      </c>
      <c r="H20" s="20">
        <v>44335396.010000005</v>
      </c>
      <c r="I20" s="20">
        <v>94641450.579999998</v>
      </c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+D10+D19</f>
        <v>922489128.82000005</v>
      </c>
      <c r="E37" s="25">
        <f t="shared" ref="E37:I37" si="2">+E10+E19</f>
        <v>172377783.25999999</v>
      </c>
      <c r="F37" s="25">
        <f t="shared" si="2"/>
        <v>1094866912.0799999</v>
      </c>
      <c r="G37" s="25">
        <f t="shared" si="2"/>
        <v>622240006.69999993</v>
      </c>
      <c r="H37" s="25">
        <f t="shared" si="2"/>
        <v>621865744.79999995</v>
      </c>
      <c r="I37" s="25">
        <f t="shared" si="2"/>
        <v>472626905.37999994</v>
      </c>
    </row>
  </sheetData>
  <sheetProtection formatCells="0" formatColumns="0" formatRows="0" autoFilter="0"/>
  <protectedRanges>
    <protectedRange sqref="B38:I65523" name="Rango1"/>
    <protectedRange sqref="C31:I31 C7:I7 B24:I25 C23:I23 B27:I30 C26:I26 B32:I36 B8:I9 B11:I18 B20:I22 C10:I10 C19:I1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2017-03-30T22:19:49Z</cp:lastPrinted>
  <dcterms:created xsi:type="dcterms:W3CDTF">2012-12-11T21:13:37Z</dcterms:created>
  <dcterms:modified xsi:type="dcterms:W3CDTF">2018-10-22T21:10:48Z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