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2\LEY CONTABLE\SEGUNDO TRIMESTRE\"/>
    </mc:Choice>
  </mc:AlternateContent>
  <xr:revisionPtr revIDLastSave="0" documentId="13_ncr:1_{F7A5688A-7FAD-430A-9A06-F6FCC420CC4C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GCP" sheetId="1" r:id="rId1"/>
  </sheets>
  <definedNames>
    <definedName name="_xlnm.Print_Area" localSheetId="0">GCP!$B$1:$I$36</definedName>
  </definedNames>
  <calcPr calcId="191029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H35" i="1" s="1"/>
  <c r="G6" i="1"/>
  <c r="E25" i="1"/>
  <c r="E22" i="1"/>
  <c r="E18" i="1"/>
  <c r="E9" i="1"/>
  <c r="E6" i="1"/>
  <c r="D25" i="1"/>
  <c r="D22" i="1"/>
  <c r="D18" i="1"/>
  <c r="D9" i="1"/>
  <c r="D6" i="1"/>
  <c r="G35" i="1" l="1"/>
  <c r="E35" i="1"/>
  <c r="I31" i="1"/>
  <c r="I30" i="1" s="1"/>
  <c r="F30" i="1"/>
  <c r="D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<sst xmlns="http://schemas.openxmlformats.org/spreadsheetml/2006/main" count="66" uniqueCount="66">
  <si>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</si>
  <si>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</si>
  <si>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</si>
  <si>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</si>
  <si>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</si>
  <si>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</si>
  <si>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</si>
  <si>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</si>
  <si>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</si>
  <si>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</si>
  <si>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</si>
  <si>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</si>
  <si>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</si>
  <si>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</si>
  <si>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</si>
  <si>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</si>
  <si>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</si>
  <si>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</si>
  <si>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</si>
  <si>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</si>
  <si>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</si>
  <si>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</si>
  <si>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</si>
  <si>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</si>
  <si>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</si>
  <si>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</si>
  <si>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</si>
  <si>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</si>
  <si>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</si>
  <si>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</si>
  <si>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</si>
  <si>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</si>
  <si>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</si>
  <si>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</si>
  <si>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</si>
  <si>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</si>
  <si>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</si>
  <si>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</si>
  <si>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</si>
  <si>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</si>
  <si>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</si>
  <si>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</si>
  <si>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</si>
  <si>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</si>
  <si>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</si>
  <si>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</si>
  <si>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</si>
  <si>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</si>
  <si>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</si>
  <si>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</si>
  <si>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</si>
  <si>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</si>
  <si>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</si>
  <si>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</si>
  <si>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</si>
  <si>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</si>
  <si>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</si>
  <si>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</si>
  <si>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</si>
  <si>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</si>
  <si>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</si>
  <si>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</si>
  <si>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</si>
  <si>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</si>
  <si>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</si>
  <si>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SISTEMA AVANZADO DE BACHILLERATO Y EDUCACION SUPERIOR EN EL ESTADO DE GTO.
Gasto por Categoría Programática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</si>
</sst>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zoomScaleNormal="100" zoomScaleSheetLayoutView="90" workbookViewId="0">
      <selection activeCell="B1" sqref="B1:I36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1019760067.39</v>
      </c>
      <c r="E9" s="16">
        <f>SUM(E10:E17)</f>
        <v>46753903.450000003</v>
      </c>
      <c r="F9" s="16">
        <f t="shared" ref="F9:I9" si="1">SUM(F10:F17)</f>
        <v>1066513970.8399999</v>
      </c>
      <c r="G9" s="16">
        <f t="shared" si="1"/>
        <v>383457897.82999998</v>
      </c>
      <c r="H9" s="16">
        <f t="shared" si="1"/>
        <v>383334542.11000001</v>
      </c>
      <c r="I9" s="16">
        <f t="shared" si="1"/>
        <v>683056073.00999999</v>
      </c>
    </row>
    <row r="10" spans="1:9" x14ac:dyDescent="0.2">
      <c r="A10" s="15" t="s">
        <v>43</v>
      </c>
      <c r="B10" s="6"/>
      <c r="C10" s="3" t="s">
        <v>4</v>
      </c>
      <c r="D10" s="17">
        <v>654370650.00999999</v>
      </c>
      <c r="E10" s="17">
        <v>61508137.310000002</v>
      </c>
      <c r="F10" s="17">
        <f t="shared" ref="F10:F17" si="2">D10+E10</f>
        <v>715878787.31999993</v>
      </c>
      <c r="G10" s="17">
        <v>246203263.63</v>
      </c>
      <c r="H10" s="17">
        <v>246176308.49000001</v>
      </c>
      <c r="I10" s="17">
        <f t="shared" ref="I10:I17" si="3">F10-G10</f>
        <v>469675523.68999994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365389417.38</v>
      </c>
      <c r="E12" s="17">
        <v>-14754233.859999999</v>
      </c>
      <c r="F12" s="17">
        <f t="shared" si="2"/>
        <v>350635183.51999998</v>
      </c>
      <c r="G12" s="17">
        <v>137254634.19999999</v>
      </c>
      <c r="H12" s="17">
        <v>137158233.62</v>
      </c>
      <c r="I12" s="17">
        <f t="shared" si="3"/>
        <v>213380549.31999999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5992795.6500000004</v>
      </c>
      <c r="E18" s="16">
        <f>SUM(E19:E21)</f>
        <v>28299850.68</v>
      </c>
      <c r="F18" s="16">
        <f t="shared" ref="F18:I18" si="4">SUM(F19:F21)</f>
        <v>34292646.329999998</v>
      </c>
      <c r="G18" s="16">
        <f t="shared" si="4"/>
        <v>5389061.1699999999</v>
      </c>
      <c r="H18" s="16">
        <f t="shared" si="4"/>
        <v>5386680.7400000002</v>
      </c>
      <c r="I18" s="16">
        <f t="shared" si="4"/>
        <v>28903585.159999996</v>
      </c>
    </row>
    <row r="19" spans="1:9" x14ac:dyDescent="0.2">
      <c r="A19" s="15" t="s">
        <v>51</v>
      </c>
      <c r="B19" s="6"/>
      <c r="C19" s="3" t="s">
        <v>13</v>
      </c>
      <c r="D19" s="17">
        <v>5992795.6500000004</v>
      </c>
      <c r="E19" s="17">
        <v>28299850.68</v>
      </c>
      <c r="F19" s="17">
        <f t="shared" ref="F19:F21" si="5">D19+E19</f>
        <v>34292646.329999998</v>
      </c>
      <c r="G19" s="17">
        <v>5389061.1699999999</v>
      </c>
      <c r="H19" s="17">
        <v>5386680.7400000002</v>
      </c>
      <c r="I19" s="17">
        <f t="shared" ref="I19:I21" si="6">F19-G19</f>
        <v>28903585.159999996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1025752863.04</v>
      </c>
      <c r="E35" s="18">
        <f t="shared" ref="E35:I35" si="16">SUM(E6+E9+E18+E22+E25+E30+E32+E33+E34)</f>
        <v>75053754.129999995</v>
      </c>
      <c r="F35" s="18">
        <f t="shared" si="16"/>
        <v>1100806617.1699998</v>
      </c>
      <c r="G35" s="18">
        <f t="shared" si="16"/>
        <v>388846959</v>
      </c>
      <c r="H35" s="18">
        <f t="shared" si="16"/>
        <v>388721222.85000002</v>
      </c>
      <c r="I35" s="18">
        <f t="shared" si="16"/>
        <v>711959658.16999996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LOPEZ GARCIA CATALINA MONICA</cp:lastModifiedBy>
  <cp:lastPrinted>2022-07-28T21:11:57Z</cp:lastPrinted>
  <dcterms:created xsi:type="dcterms:W3CDTF">2012-12-11T21:13:37Z</dcterms:created>
  <dcterms:modified xsi:type="dcterms:W3CDTF">2022-07-28T21:12:11Z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