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"/>
    </mc:Choice>
  </mc:AlternateContent>
  <xr:revisionPtr revIDLastSave="0" documentId="13_ncr:1_{244AD8FA-FF1C-4979-BB2F-D8CC5E64D49E}" xr6:coauthVersionLast="36" xr6:coauthVersionMax="36" xr10:uidLastSave="{00000000-0000-0000-0000-000000000000}"/>
  <bookViews>
    <workbookView xWindow="0" yWindow="0" windowWidth="28800" windowHeight="11325" xr2:uid="{D171ADFE-22C9-47E7-95EF-50D56B8593C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B8" i="1" l="1"/>
  <c r="C8" i="1" l="1"/>
  <c r="D8" i="1" l="1"/>
  <c r="E8" i="1" l="1"/>
  <c r="F8" i="1" l="1"/>
  <c r="G8" i="1" l="1"/>
  <c r="B12" i="1" l="1"/>
  <c r="C12" i="1" s="1"/>
  <c r="D12" i="1" s="1"/>
  <c r="E12" i="1" s="1"/>
  <c r="F12" i="1" s="1"/>
  <c r="G12" i="1" s="1"/>
  <c r="B21" i="1"/>
  <c r="B11" i="1"/>
  <c r="C11" i="1" s="1"/>
  <c r="D11" i="1" s="1"/>
  <c r="E11" i="1" s="1"/>
  <c r="F11" i="1" s="1"/>
  <c r="G11" i="1" s="1"/>
  <c r="B9" i="1"/>
  <c r="B10" i="1"/>
  <c r="C10" i="1" s="1"/>
  <c r="D10" i="1" s="1"/>
  <c r="E10" i="1" s="1"/>
  <c r="F10" i="1" s="1"/>
  <c r="G10" i="1" s="1"/>
  <c r="C9" i="1" l="1"/>
  <c r="B7" i="1"/>
  <c r="B18" i="1"/>
  <c r="C21" i="1"/>
  <c r="B29" i="1" l="1"/>
  <c r="C18" i="1"/>
  <c r="D21" i="1"/>
  <c r="D9" i="1"/>
  <c r="C7" i="1"/>
  <c r="E21" i="1" l="1"/>
  <c r="D18" i="1"/>
  <c r="E9" i="1"/>
  <c r="D7" i="1"/>
  <c r="C29" i="1"/>
  <c r="D29" i="1" l="1"/>
  <c r="F9" i="1"/>
  <c r="E7" i="1"/>
  <c r="F21" i="1"/>
  <c r="E18" i="1"/>
  <c r="F18" i="1" l="1"/>
  <c r="G21" i="1"/>
  <c r="G18" i="1" s="1"/>
  <c r="G9" i="1"/>
  <c r="G7" i="1" s="1"/>
  <c r="F7" i="1"/>
  <c r="E29" i="1"/>
  <c r="G29" i="1" l="1"/>
  <c r="F29" i="1"/>
</calcChain>
</file>

<file path=xl/sharedStrings.xml><?xml version="1.0" encoding="utf-8"?>
<sst xmlns="http://schemas.openxmlformats.org/spreadsheetml/2006/main" count="33" uniqueCount="25">
  <si>
    <t>Formato 7 b) Proyecciones de Egresos - LDF</t>
  </si>
  <si>
    <t>Proyecciones de Egresos - LDF</t>
  </si>
  <si>
    <t>(PESOS)</t>
  </si>
  <si>
    <t>(CIFRAS NOMINALES)</t>
  </si>
  <si>
    <t>Concepto ( b )</t>
  </si>
  <si>
    <t>Año en Cuestión
(de iniciativa de Ley) (c)</t>
  </si>
  <si>
    <t>2026 (d)</t>
  </si>
  <si>
    <t>2027 (d)</t>
  </si>
  <si>
    <t>2028 (d)</t>
  </si>
  <si>
    <t>2029 (d)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</si>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</sst>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4" fontId="2" fillId="0" borderId="14" xfId="0" applyNumberFormat="1" applyFont="1" applyBorder="1"/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1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5" xfId="0" applyBorder="1"/>
    <xf numFmtId="164" fontId="3" fillId="3" borderId="0" xfId="0" applyNumberFormat="1" applyFont="1" applyFill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PRIMER%20TRIMESTRE/0361_IDF_%20LEY%20DISCIPLINA%20FINANCIERA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/>
      <sheetData sheetId="3"/>
      <sheetData sheetId="4"/>
      <sheetData sheetId="5">
        <row r="10">
          <cell r="B10">
            <v>937170775.11000001</v>
          </cell>
        </row>
        <row r="18">
          <cell r="B18">
            <v>26820490.82</v>
          </cell>
        </row>
        <row r="28">
          <cell r="B28">
            <v>151645741.41</v>
          </cell>
        </row>
        <row r="38">
          <cell r="B38">
            <v>10051600</v>
          </cell>
        </row>
        <row r="48">
          <cell r="B48">
            <v>31538166.400000002</v>
          </cell>
        </row>
        <row r="103">
          <cell r="E10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07FFA-466D-47CF-8F99-1298CB5BB0DA}">
  <dimension ref="A1:G31"/>
  <sheetViews>
    <sheetView tabSelected="1" workbookViewId="0">
      <selection activeCell="B31" sqref="B3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" t="s">
        <v>0</v>
      </c>
      <c r="B1" s="17"/>
      <c r="C1" s="17"/>
      <c r="D1" s="17"/>
      <c r="E1" s="17"/>
      <c r="F1" s="17"/>
      <c r="G1" s="18"/>
    </row>
    <row r="2" spans="1:7" x14ac:dyDescent="0.25">
      <c r="A2" s="19" t="str">
        <f>'[1]Formato 1'!A2</f>
        <v xml:space="preserve"> SISTEMA AVANZADO DE BACHILLERATO Y EDUCACION SUPERIOR EN EL ESTADO DE GTO.</v>
      </c>
      <c r="B2" s="20"/>
      <c r="C2" s="20"/>
      <c r="D2" s="20"/>
      <c r="E2" s="20"/>
      <c r="F2" s="20"/>
      <c r="G2" s="21"/>
    </row>
    <row r="3" spans="1:7" x14ac:dyDescent="0.25">
      <c r="A3" s="22" t="s">
        <v>1</v>
      </c>
      <c r="B3" s="23"/>
      <c r="C3" s="23"/>
      <c r="D3" s="23"/>
      <c r="E3" s="23"/>
      <c r="F3" s="23"/>
      <c r="G3" s="24"/>
    </row>
    <row r="4" spans="1:7" x14ac:dyDescent="0.25">
      <c r="A4" s="22" t="s">
        <v>2</v>
      </c>
      <c r="B4" s="23"/>
      <c r="C4" s="23"/>
      <c r="D4" s="23"/>
      <c r="E4" s="23"/>
      <c r="F4" s="23"/>
      <c r="G4" s="24"/>
    </row>
    <row r="5" spans="1:7" x14ac:dyDescent="0.25">
      <c r="A5" s="25" t="s">
        <v>3</v>
      </c>
      <c r="B5" s="26"/>
      <c r="C5" s="26"/>
      <c r="D5" s="26"/>
      <c r="E5" s="26"/>
      <c r="F5" s="26"/>
      <c r="G5" s="27"/>
    </row>
    <row r="6" spans="1:7" ht="30" x14ac:dyDescent="0.25">
      <c r="A6" s="1" t="s">
        <v>4</v>
      </c>
      <c r="B6" s="2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24</v>
      </c>
    </row>
    <row r="7" spans="1:7" ht="15.75" customHeight="1" x14ac:dyDescent="0.25">
      <c r="A7" s="4" t="s">
        <v>10</v>
      </c>
      <c r="B7" s="5">
        <f t="shared" ref="B7:G7" si="0">SUM(B8:B16)</f>
        <v>1157226773.7400002</v>
      </c>
      <c r="C7" s="5">
        <f t="shared" si="0"/>
        <v>1191943576.9522002</v>
      </c>
      <c r="D7" s="5">
        <f t="shared" si="0"/>
        <v>1227908947.2207663</v>
      </c>
      <c r="E7" s="5">
        <f t="shared" si="0"/>
        <v>1264746215.6373892</v>
      </c>
      <c r="F7" s="5">
        <f t="shared" si="0"/>
        <v>1302688602.1065106</v>
      </c>
      <c r="G7" s="5">
        <f t="shared" si="0"/>
        <v>1341769260.1697061</v>
      </c>
    </row>
    <row r="8" spans="1:7" x14ac:dyDescent="0.25">
      <c r="A8" s="6" t="s">
        <v>11</v>
      </c>
      <c r="B8" s="7">
        <f>+'[1]Formato 6 a)'!B10</f>
        <v>937170775.11000001</v>
      </c>
      <c r="C8" s="7">
        <f>+B8*1.03</f>
        <v>965285898.36330009</v>
      </c>
      <c r="D8" s="7">
        <f>+C8*1.03</f>
        <v>994244475.31419909</v>
      </c>
      <c r="E8" s="7">
        <f>+D8*1.03</f>
        <v>1024071809.5736251</v>
      </c>
      <c r="F8" s="7">
        <f>+E8*1.03</f>
        <v>1054793963.8608339</v>
      </c>
      <c r="G8" s="7">
        <f>+F8*1.03</f>
        <v>1086437782.776659</v>
      </c>
    </row>
    <row r="9" spans="1:7" ht="15.75" customHeight="1" x14ac:dyDescent="0.25">
      <c r="A9" s="6" t="s">
        <v>12</v>
      </c>
      <c r="B9" s="7">
        <f>+'[1]Formato 6 a)'!B18</f>
        <v>26820490.82</v>
      </c>
      <c r="C9" s="7">
        <f t="shared" ref="C9:C12" si="1">+B9*1.03</f>
        <v>27625105.544600002</v>
      </c>
      <c r="D9" s="7">
        <f>+C9*1.03</f>
        <v>28453858.710938003</v>
      </c>
      <c r="E9" s="7">
        <f t="shared" ref="E9:G12" si="2">+D9*1.03</f>
        <v>29307474.472266145</v>
      </c>
      <c r="F9" s="7">
        <f t="shared" si="2"/>
        <v>30186698.706434131</v>
      </c>
      <c r="G9" s="7">
        <f t="shared" si="2"/>
        <v>31092299.667627156</v>
      </c>
    </row>
    <row r="10" spans="1:7" x14ac:dyDescent="0.25">
      <c r="A10" s="6" t="s">
        <v>13</v>
      </c>
      <c r="B10" s="7">
        <f>+'[1]Formato 6 a)'!B28</f>
        <v>151645741.41</v>
      </c>
      <c r="C10" s="7">
        <f t="shared" si="1"/>
        <v>156195113.6523</v>
      </c>
      <c r="D10" s="7">
        <f>+C10*1.03</f>
        <v>160880967.061869</v>
      </c>
      <c r="E10" s="7">
        <f t="shared" si="2"/>
        <v>165707396.07372507</v>
      </c>
      <c r="F10" s="7">
        <f t="shared" si="2"/>
        <v>170678617.95593682</v>
      </c>
      <c r="G10" s="7">
        <f t="shared" si="2"/>
        <v>175798976.49461493</v>
      </c>
    </row>
    <row r="11" spans="1:7" x14ac:dyDescent="0.25">
      <c r="A11" s="6" t="s">
        <v>14</v>
      </c>
      <c r="B11" s="7">
        <f>+'[1]Formato 6 a)'!B38</f>
        <v>10051600</v>
      </c>
      <c r="C11" s="7">
        <f t="shared" si="1"/>
        <v>10353148</v>
      </c>
      <c r="D11" s="7">
        <f t="shared" ref="D11" si="3">+C11*1.05</f>
        <v>10870805.4</v>
      </c>
      <c r="E11" s="7">
        <f t="shared" si="2"/>
        <v>11196929.562000001</v>
      </c>
      <c r="F11" s="7">
        <f t="shared" si="2"/>
        <v>11532837.448860001</v>
      </c>
      <c r="G11" s="7">
        <f t="shared" si="2"/>
        <v>11878822.572325801</v>
      </c>
    </row>
    <row r="12" spans="1:7" x14ac:dyDescent="0.25">
      <c r="A12" s="6" t="s">
        <v>15</v>
      </c>
      <c r="B12" s="7">
        <f>+'[1]Formato 6 a)'!B48</f>
        <v>31538166.400000002</v>
      </c>
      <c r="C12" s="7">
        <f t="shared" si="1"/>
        <v>32484311.392000005</v>
      </c>
      <c r="D12" s="7">
        <f>+C12*1.03</f>
        <v>33458840.733760007</v>
      </c>
      <c r="E12" s="7">
        <f t="shared" si="2"/>
        <v>34462605.95577281</v>
      </c>
      <c r="F12" s="7">
        <f t="shared" si="2"/>
        <v>35496484.134445995</v>
      </c>
      <c r="G12" s="7">
        <f t="shared" si="2"/>
        <v>36561378.658479378</v>
      </c>
    </row>
    <row r="13" spans="1:7" x14ac:dyDescent="0.25">
      <c r="A13" s="6" t="s">
        <v>16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x14ac:dyDescent="0.25">
      <c r="A14" s="9" t="s">
        <v>17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x14ac:dyDescent="0.25">
      <c r="A15" s="6" t="s">
        <v>18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25">
      <c r="A16" s="6" t="s">
        <v>19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25">
      <c r="A17" s="6"/>
      <c r="B17" s="8"/>
      <c r="C17" s="8"/>
      <c r="D17" s="8"/>
      <c r="E17" s="8"/>
      <c r="F17" s="8"/>
      <c r="G17" s="8"/>
    </row>
    <row r="18" spans="1:7" x14ac:dyDescent="0.25">
      <c r="A18" s="10" t="s">
        <v>20</v>
      </c>
      <c r="B18" s="5">
        <f>SUM(B19:B27)</f>
        <v>0</v>
      </c>
      <c r="C18" s="5">
        <f t="shared" ref="C18:G18" si="4">SUM(C19:C27)</f>
        <v>0</v>
      </c>
      <c r="D18" s="5">
        <f t="shared" si="4"/>
        <v>0</v>
      </c>
      <c r="E18" s="5">
        <f t="shared" si="4"/>
        <v>0</v>
      </c>
      <c r="F18" s="5">
        <f t="shared" si="4"/>
        <v>0</v>
      </c>
      <c r="G18" s="5">
        <f t="shared" si="4"/>
        <v>0</v>
      </c>
    </row>
    <row r="19" spans="1:7" x14ac:dyDescent="0.25">
      <c r="A19" s="6" t="s">
        <v>11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 x14ac:dyDescent="0.25">
      <c r="A20" s="6" t="s">
        <v>12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x14ac:dyDescent="0.25">
      <c r="A21" s="6" t="s">
        <v>13</v>
      </c>
      <c r="B21" s="11">
        <f>+'[1]Formato 6 a)'!E103</f>
        <v>0</v>
      </c>
      <c r="C21" s="7">
        <f t="shared" ref="C21:G21" si="5">+B21*1.03</f>
        <v>0</v>
      </c>
      <c r="D21" s="7">
        <f t="shared" si="5"/>
        <v>0</v>
      </c>
      <c r="E21" s="7">
        <f t="shared" si="5"/>
        <v>0</v>
      </c>
      <c r="F21" s="7">
        <f t="shared" si="5"/>
        <v>0</v>
      </c>
      <c r="G21" s="7">
        <f t="shared" si="5"/>
        <v>0</v>
      </c>
    </row>
    <row r="22" spans="1:7" x14ac:dyDescent="0.25">
      <c r="A22" s="6" t="s">
        <v>14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x14ac:dyDescent="0.25">
      <c r="A23" s="9" t="s">
        <v>15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x14ac:dyDescent="0.25">
      <c r="A24" s="9" t="s">
        <v>16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x14ac:dyDescent="0.25">
      <c r="A25" s="9" t="s">
        <v>17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 x14ac:dyDescent="0.25">
      <c r="A26" s="9" t="s">
        <v>21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5">
      <c r="A27" s="9" t="s">
        <v>19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x14ac:dyDescent="0.25">
      <c r="A28" s="12" t="s">
        <v>22</v>
      </c>
      <c r="B28" s="13"/>
      <c r="C28" s="13"/>
      <c r="D28" s="13"/>
      <c r="E28" s="13"/>
      <c r="F28" s="13"/>
      <c r="G28" s="13"/>
    </row>
    <row r="29" spans="1:7" ht="14.45" customHeight="1" x14ac:dyDescent="0.25">
      <c r="A29" s="10" t="s">
        <v>23</v>
      </c>
      <c r="B29" s="5">
        <f>B18+B7</f>
        <v>1157226773.7400002</v>
      </c>
      <c r="C29" s="5">
        <f t="shared" ref="C29:G29" si="6">C18+C7</f>
        <v>1191943576.9522002</v>
      </c>
      <c r="D29" s="5">
        <f t="shared" si="6"/>
        <v>1227908947.2207663</v>
      </c>
      <c r="E29" s="5">
        <f t="shared" si="6"/>
        <v>1264746215.6373892</v>
      </c>
      <c r="F29" s="5">
        <f t="shared" si="6"/>
        <v>1302688602.1065106</v>
      </c>
      <c r="G29" s="5">
        <f t="shared" si="6"/>
        <v>1341769260.1697061</v>
      </c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B31" s="15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B29 C18:G20 C22:G29" xr:uid="{467AFF18-5DF3-4E7D-9EEC-E40266957688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dcterms:created xsi:type="dcterms:W3CDTF">2025-01-28T22:01:19Z</dcterms:created>
  <dcterms:modified xsi:type="dcterms:W3CDTF">2025-04-30T15:29:20Z</dcterms:modified>
</cp:coreProperties>
</file>