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13_ncr:1_{C8EA51B9-1665-4AB9-8FE4-4B80EDA30E0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b_PE_GTO_PDH_00_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 s="1"/>
  <c r="G24" i="1" s="1"/>
  <c r="C24" i="1"/>
  <c r="D21" i="1"/>
  <c r="E21" i="1"/>
  <c r="F21" i="1" s="1"/>
  <c r="G21" i="1" s="1"/>
  <c r="C21" i="1"/>
  <c r="C9" i="1" l="1"/>
  <c r="D9" i="1" s="1"/>
  <c r="E9" i="1" s="1"/>
  <c r="F9" i="1" s="1"/>
  <c r="G9" i="1" s="1"/>
  <c r="C10" i="1"/>
  <c r="D10" i="1" s="1"/>
  <c r="E10" i="1" s="1"/>
  <c r="F10" i="1" s="1"/>
  <c r="G10" i="1" s="1"/>
  <c r="C11" i="1"/>
  <c r="D11" i="1" s="1"/>
  <c r="E11" i="1" s="1"/>
  <c r="F11" i="1" s="1"/>
  <c r="G11" i="1" s="1"/>
  <c r="C12" i="1"/>
  <c r="D12" i="1" s="1"/>
  <c r="E12" i="1" s="1"/>
  <c r="F12" i="1" s="1"/>
  <c r="G12" i="1" s="1"/>
  <c r="C8" i="1"/>
  <c r="D8" i="1" s="1"/>
  <c r="E8" i="1" s="1"/>
  <c r="F8" i="1" s="1"/>
  <c r="G8" i="1" s="1"/>
  <c r="C14" i="1" l="1"/>
  <c r="D14" i="1" s="1"/>
  <c r="E14" i="1" s="1"/>
  <c r="F14" i="1" s="1"/>
  <c r="G14" i="1" s="1"/>
  <c r="C13" i="1"/>
  <c r="D13" i="1" s="1"/>
  <c r="E13" i="1" s="1"/>
  <c r="F13" i="1" s="1"/>
  <c r="G13" i="1" s="1"/>
  <c r="C7" i="1" l="1"/>
  <c r="D7" i="1"/>
  <c r="E7" i="1"/>
  <c r="F7" i="1"/>
  <c r="G7" i="1"/>
  <c r="B7" i="1"/>
  <c r="C18" i="1"/>
  <c r="D18" i="1"/>
  <c r="E18" i="1"/>
  <c r="F18" i="1"/>
  <c r="G18" i="1"/>
  <c r="B18" i="1"/>
  <c r="B29" i="1" l="1"/>
  <c r="D29" i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<sst xmlns="http://schemas.openxmlformats.org/spreadsheetml/2006/main" count="33" uniqueCount="21">
  <si>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</si>
  <si>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</si>
  <si>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</si>
  <si>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</si>
  <si>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</si>
  <si>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</si>
  <si>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</si>
  <si>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</si>
  <si>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</si>
  <si>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</si>
  <si>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</si>
  <si>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</si>
  <si>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</si>
  <si>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</si>
  <si>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</si>
  <si>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</si>
  <si>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</si>
  <si>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</si>
  <si>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</si>
  <si>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Sistema Avanzado de Bachillerato y Educación Superior en el Estado de Guanajuato</t>
  </si>
  <si>
    <t>Año en Cuestión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</si>
</sst>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5" fontId="4" fillId="4" borderId="9" xfId="1" applyNumberFormat="1" applyFont="1" applyFill="1" applyBorder="1" applyAlignment="1" applyProtection="1">
      <alignment vertical="center"/>
      <protection locked="0"/>
    </xf>
  </cellXfs>
  <cellStyles count="2">
    <cellStyle name="Millares 2" xfId="1" xr:uid="{4268D87E-9580-4CD5-BFF5-FD2C610DBC3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activeCell="J18" sqref="J18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5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20</v>
      </c>
      <c r="C5" s="16">
        <v>2024</v>
      </c>
      <c r="D5" s="16">
        <v>2025</v>
      </c>
      <c r="E5" s="16">
        <v>2026</v>
      </c>
      <c r="F5" s="16">
        <v>2027</v>
      </c>
      <c r="G5" s="16">
        <v>2028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7" t="s">
        <v>5</v>
      </c>
    </row>
    <row r="7" spans="1:7" x14ac:dyDescent="0.25">
      <c r="A7" s="18" t="s">
        <v>6</v>
      </c>
      <c r="B7" s="14">
        <f>SUM(B8:B16)</f>
        <v>994468652.25999999</v>
      </c>
      <c r="C7" s="14">
        <f t="shared" ref="C7:G7" si="0">SUM(C8:C16)</f>
        <v>1044192084.8729999</v>
      </c>
      <c r="D7" s="14">
        <f t="shared" si="0"/>
        <v>1096401689.1166499</v>
      </c>
      <c r="E7" s="14">
        <f t="shared" si="0"/>
        <v>1151221773.5724826</v>
      </c>
      <c r="F7" s="14">
        <f t="shared" si="0"/>
        <v>1208782862.251107</v>
      </c>
      <c r="G7" s="15">
        <f t="shared" si="0"/>
        <v>1269222005.3636625</v>
      </c>
    </row>
    <row r="8" spans="1:7" x14ac:dyDescent="0.25">
      <c r="A8" s="1" t="s">
        <v>7</v>
      </c>
      <c r="B8" s="2">
        <v>835189205.50999999</v>
      </c>
      <c r="C8" s="2">
        <f>+B8*1.05</f>
        <v>876948665.78550005</v>
      </c>
      <c r="D8" s="2">
        <f t="shared" ref="D8:G8" si="1">+C8*1.05</f>
        <v>920796099.0747751</v>
      </c>
      <c r="E8" s="2">
        <f t="shared" si="1"/>
        <v>966835904.02851391</v>
      </c>
      <c r="F8" s="2">
        <f t="shared" si="1"/>
        <v>1015177699.2299397</v>
      </c>
      <c r="G8" s="2">
        <f t="shared" si="1"/>
        <v>1065936584.1914368</v>
      </c>
    </row>
    <row r="9" spans="1:7" x14ac:dyDescent="0.25">
      <c r="A9" s="1" t="s">
        <v>8</v>
      </c>
      <c r="B9" s="2">
        <v>13624238.029999999</v>
      </c>
      <c r="C9" s="2">
        <f t="shared" ref="C9:G12" si="2">+B9*1.05</f>
        <v>14305449.931499999</v>
      </c>
      <c r="D9" s="2">
        <f t="shared" si="2"/>
        <v>15020722.428074999</v>
      </c>
      <c r="E9" s="2">
        <f t="shared" si="2"/>
        <v>15771758.549478749</v>
      </c>
      <c r="F9" s="2">
        <f t="shared" si="2"/>
        <v>16560346.476952687</v>
      </c>
      <c r="G9" s="2">
        <f t="shared" si="2"/>
        <v>17388363.800800323</v>
      </c>
    </row>
    <row r="10" spans="1:7" x14ac:dyDescent="0.25">
      <c r="A10" s="1" t="s">
        <v>9</v>
      </c>
      <c r="B10" s="2">
        <v>118725793.36999999</v>
      </c>
      <c r="C10" s="2">
        <f t="shared" si="2"/>
        <v>124662083.0385</v>
      </c>
      <c r="D10" s="2">
        <f t="shared" si="2"/>
        <v>130895187.19042501</v>
      </c>
      <c r="E10" s="2">
        <f t="shared" si="2"/>
        <v>137439946.54994628</v>
      </c>
      <c r="F10" s="2">
        <f t="shared" si="2"/>
        <v>144311943.87744361</v>
      </c>
      <c r="G10" s="2">
        <f t="shared" si="2"/>
        <v>151527541.0713158</v>
      </c>
    </row>
    <row r="11" spans="1:7" ht="26.25" x14ac:dyDescent="0.25">
      <c r="A11" s="4" t="s">
        <v>10</v>
      </c>
      <c r="B11" s="2">
        <v>4415287.71</v>
      </c>
      <c r="C11" s="2">
        <f t="shared" si="2"/>
        <v>4636052.0954999998</v>
      </c>
      <c r="D11" s="2">
        <f t="shared" si="2"/>
        <v>4867854.7002750002</v>
      </c>
      <c r="E11" s="2">
        <f t="shared" si="2"/>
        <v>5111247.4352887506</v>
      </c>
      <c r="F11" s="2">
        <f t="shared" si="2"/>
        <v>5366809.8070531879</v>
      </c>
      <c r="G11" s="2">
        <f t="shared" si="2"/>
        <v>5635150.2974058473</v>
      </c>
    </row>
    <row r="12" spans="1:7" x14ac:dyDescent="0.25">
      <c r="A12" s="1" t="s">
        <v>11</v>
      </c>
      <c r="B12" s="2">
        <v>21608957.43</v>
      </c>
      <c r="C12" s="2">
        <f t="shared" si="2"/>
        <v>22689405.3015</v>
      </c>
      <c r="D12" s="2">
        <f t="shared" si="2"/>
        <v>23823875.566575002</v>
      </c>
      <c r="E12" s="2">
        <f t="shared" si="2"/>
        <v>25015069.344903752</v>
      </c>
      <c r="F12" s="2">
        <f t="shared" si="2"/>
        <v>26265822.81214894</v>
      </c>
      <c r="G12" s="2">
        <f t="shared" si="2"/>
        <v>27579113.952756386</v>
      </c>
    </row>
    <row r="13" spans="1:7" x14ac:dyDescent="0.25">
      <c r="A13" s="1" t="s">
        <v>12</v>
      </c>
      <c r="B13" s="2">
        <v>905170.21</v>
      </c>
      <c r="C13" s="2">
        <f t="shared" ref="C13:C14" si="3">+B13*1.05</f>
        <v>950428.72050000005</v>
      </c>
      <c r="D13" s="2">
        <f t="shared" ref="D13:E14" si="4">+C13*1.05</f>
        <v>997950.15652500011</v>
      </c>
      <c r="E13" s="2">
        <f t="shared" si="4"/>
        <v>1047847.6643512502</v>
      </c>
      <c r="F13" s="2">
        <f t="shared" ref="F13" si="5">+E13*1.05</f>
        <v>1100240.0475688127</v>
      </c>
      <c r="G13" s="2">
        <f t="shared" ref="G13:G14" si="6">+F13*1.05</f>
        <v>1155252.0499472534</v>
      </c>
    </row>
    <row r="14" spans="1:7" x14ac:dyDescent="0.25">
      <c r="A14" s="1" t="s">
        <v>13</v>
      </c>
      <c r="B14" s="2">
        <v>0</v>
      </c>
      <c r="C14" s="2">
        <f t="shared" si="3"/>
        <v>0</v>
      </c>
      <c r="D14" s="2">
        <f t="shared" si="4"/>
        <v>0</v>
      </c>
      <c r="E14" s="2">
        <f t="shared" si="4"/>
        <v>0</v>
      </c>
      <c r="F14" s="2">
        <f t="shared" ref="F14" si="7">+E14*1.05</f>
        <v>0</v>
      </c>
      <c r="G14" s="2">
        <f t="shared" si="6"/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>
        <v>0</v>
      </c>
      <c r="E17" s="2">
        <v>0</v>
      </c>
      <c r="F17" s="2">
        <v>0</v>
      </c>
      <c r="G17" s="3">
        <v>0</v>
      </c>
    </row>
    <row r="18" spans="1:7" x14ac:dyDescent="0.25">
      <c r="A18" s="13" t="s">
        <v>16</v>
      </c>
      <c r="B18" s="14">
        <f>SUM(B19:B27)</f>
        <v>8497178.2899999991</v>
      </c>
      <c r="C18" s="14">
        <f t="shared" ref="C18:G18" si="8">SUM(C19:C27)</f>
        <v>8922037.2045000009</v>
      </c>
      <c r="D18" s="14">
        <f t="shared" si="8"/>
        <v>9368139.0647250004</v>
      </c>
      <c r="E18" s="14">
        <f t="shared" si="8"/>
        <v>9836546.0179612506</v>
      </c>
      <c r="F18" s="14">
        <f t="shared" si="8"/>
        <v>10328373.318859315</v>
      </c>
      <c r="G18" s="15">
        <f t="shared" si="8"/>
        <v>10844791.98480228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7778486.79</v>
      </c>
      <c r="C21" s="2">
        <f t="shared" ref="C21" si="9">+B21*1.05</f>
        <v>8167411.1295000007</v>
      </c>
      <c r="D21" s="2">
        <f t="shared" ref="D21" si="10">+C21*1.05</f>
        <v>8575781.6859750003</v>
      </c>
      <c r="E21" s="2">
        <f t="shared" ref="E21" si="11">+D21*1.05</f>
        <v>9004570.7702737506</v>
      </c>
      <c r="F21" s="2">
        <f t="shared" ref="F21" si="12">+E21*1.05</f>
        <v>9454799.308787439</v>
      </c>
      <c r="G21" s="2">
        <f t="shared" ref="G21" si="13">+F21*1.05</f>
        <v>9927539.2742268108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8">
        <v>718691.5</v>
      </c>
      <c r="C24" s="2">
        <f t="shared" ref="C24" si="14">+B24*1.05</f>
        <v>754626.07500000007</v>
      </c>
      <c r="D24" s="2">
        <f t="shared" ref="D24" si="15">+C24*1.05</f>
        <v>792357.37875000015</v>
      </c>
      <c r="E24" s="2">
        <f t="shared" ref="E24" si="16">+D24*1.05</f>
        <v>831975.2476875002</v>
      </c>
      <c r="F24" s="2">
        <f t="shared" ref="F24" si="17">+E24*1.05</f>
        <v>873574.01007187529</v>
      </c>
      <c r="G24" s="2">
        <f t="shared" ref="G24" si="18">+F24*1.05</f>
        <v>917252.71057546907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1002965830.55</v>
      </c>
      <c r="C29" s="6">
        <f t="shared" ref="C29:G29" si="19">+C7+C18</f>
        <v>1053114122.0774999</v>
      </c>
      <c r="D29" s="6">
        <f t="shared" si="19"/>
        <v>1105769828.1813748</v>
      </c>
      <c r="E29" s="6">
        <f t="shared" si="19"/>
        <v>1161058319.5904438</v>
      </c>
      <c r="F29" s="6">
        <f t="shared" si="19"/>
        <v>1219111235.5699663</v>
      </c>
      <c r="G29" s="7">
        <f t="shared" si="19"/>
        <v>1280066797.3484647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24" xr:uid="{AE159522-7916-42FF-9105-0479FECBBC11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2024-01-19T18:43:13Z</dcterms:modified>
</cp:coreProperties>
</file>