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"/>
    </mc:Choice>
  </mc:AlternateContent>
  <xr:revisionPtr revIDLastSave="0" documentId="13_ncr:1_{27D4A11A-134D-4A8D-B47B-751387D0AD2E}" xr6:coauthVersionLast="36" xr6:coauthVersionMax="36" xr10:uidLastSave="{00000000-0000-0000-0000-000000000000}"/>
  <bookViews>
    <workbookView xWindow="0" yWindow="0" windowWidth="28800" windowHeight="11325" xr2:uid="{E790DE2E-C75F-4529-8D47-EA13C8CB452E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C22" i="1"/>
  <c r="C21" i="1" s="1"/>
  <c r="B21" i="1"/>
  <c r="C17" i="1"/>
  <c r="D17" i="1" s="1"/>
  <c r="E17" i="1" s="1"/>
  <c r="F17" i="1" s="1"/>
  <c r="G17" i="1" s="1"/>
  <c r="C14" i="1"/>
  <c r="B7" i="1"/>
  <c r="A2" i="1"/>
  <c r="C7" i="1" l="1"/>
  <c r="C31" i="1" s="1"/>
  <c r="B31" i="1"/>
  <c r="B38" i="1" s="1"/>
  <c r="D14" i="1"/>
  <c r="D22" i="1"/>
  <c r="E14" i="1" l="1"/>
  <c r="D7" i="1"/>
  <c r="D21" i="1"/>
  <c r="E22" i="1"/>
  <c r="D31" i="1" l="1"/>
  <c r="F22" i="1"/>
  <c r="E21" i="1"/>
  <c r="F14" i="1"/>
  <c r="E7" i="1"/>
  <c r="E31" i="1" l="1"/>
  <c r="F7" i="1"/>
  <c r="G14" i="1"/>
  <c r="G7" i="1" s="1"/>
  <c r="G22" i="1"/>
  <c r="G21" i="1" s="1"/>
  <c r="F21" i="1"/>
  <c r="G31" i="1" l="1"/>
  <c r="F31" i="1"/>
</calcChain>
</file>

<file path=xl/sharedStrings.xml><?xml version="1.0" encoding="utf-8"?>
<sst xmlns="http://schemas.openxmlformats.org/spreadsheetml/2006/main" count="40" uniqueCount="38">
  <si>
    <t>Formato 7 a) Proyecciones de Ingresos - LDF</t>
  </si>
  <si>
    <t>Proyecciones de Ingresos - LDF</t>
  </si>
  <si>
    <t>(PESOS)</t>
  </si>
  <si>
    <t>(CIFRAS NOMINALES)</t>
  </si>
  <si>
    <t>Concepto ( b )</t>
  </si>
  <si>
    <t>Año en Cuestión
(de iniciativa de Ley) (c)</t>
  </si>
  <si>
    <t>2026 (d)</t>
  </si>
  <si>
    <t>2027 (d)</t>
  </si>
  <si>
    <t>2028 (d)</t>
  </si>
  <si>
    <t>2029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</si>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</sst>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/>
    <xf numFmtId="9" fontId="2" fillId="0" borderId="0" xfId="2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43" fontId="0" fillId="0" borderId="14" xfId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6"/>
    </xf>
    <xf numFmtId="0" fontId="2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2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2" fillId="0" borderId="14" xfId="0" applyNumberFormat="1" applyFont="1" applyBorder="1"/>
    <xf numFmtId="0" fontId="0" fillId="0" borderId="15" xfId="0" applyBorder="1"/>
    <xf numFmtId="164" fontId="3" fillId="3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" fontId="4" fillId="0" borderId="14" xfId="3" applyNumberFormat="1" applyFont="1" applyBorder="1" applyAlignment="1" applyProtection="1">
      <alignment vertical="top"/>
      <protection locked="0"/>
    </xf>
  </cellXfs>
  <cellStyles count="4">
    <cellStyle name="Millares" xfId="1" builtinId="3"/>
    <cellStyle name="Normal" xfId="0" builtinId="0"/>
    <cellStyle name="Normal 2 3" xfId="3" xr:uid="{92DF7A9B-BCB7-4137-A56C-1D03DCB7BB9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0361_IDF_Cuarto%20trimestre%20LEY%20DISCIPLINA%20FINANCI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/>
      <sheetData sheetId="3">
        <row r="8">
          <cell r="C8">
            <v>1140905941.0999999</v>
          </cell>
        </row>
      </sheetData>
      <sheetData sheetId="4"/>
      <sheetData sheetId="5">
        <row r="159">
          <cell r="E159">
            <v>1087918301.3699999</v>
          </cell>
        </row>
      </sheetData>
      <sheetData sheetId="6"/>
      <sheetData sheetId="7"/>
      <sheetData sheetId="8"/>
      <sheetData sheetId="9"/>
      <sheetData sheetId="10">
        <row r="8">
          <cell r="B8">
            <v>872321485.03999996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0A83-057C-4BDE-A898-556617853686}">
  <dimension ref="A1:I38"/>
  <sheetViews>
    <sheetView tabSelected="1" workbookViewId="0">
      <selection activeCell="A34" sqref="A3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8" max="8" width="14.42578125" bestFit="1" customWidth="1"/>
    <col min="9" max="9" width="15.5703125" bestFit="1" customWidth="1"/>
  </cols>
  <sheetData>
    <row r="1" spans="1:9" ht="41.1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9" x14ac:dyDescent="0.25">
      <c r="A2" s="29" t="str">
        <f>'[2]Formato 1'!A2</f>
        <v xml:space="preserve"> SISTEMA AVANZADO DE BACHILLERATO Y EDUCACION SUPERIOR EN EL ESTADO DE GTO.</v>
      </c>
      <c r="B2" s="30"/>
      <c r="C2" s="30"/>
      <c r="D2" s="30"/>
      <c r="E2" s="30"/>
      <c r="F2" s="30"/>
      <c r="G2" s="31"/>
    </row>
    <row r="3" spans="1:9" x14ac:dyDescent="0.25">
      <c r="A3" s="32" t="s">
        <v>1</v>
      </c>
      <c r="B3" s="33"/>
      <c r="C3" s="33"/>
      <c r="D3" s="33"/>
      <c r="E3" s="33"/>
      <c r="F3" s="33"/>
      <c r="G3" s="34"/>
    </row>
    <row r="4" spans="1:9" x14ac:dyDescent="0.25">
      <c r="A4" s="32" t="s">
        <v>2</v>
      </c>
      <c r="B4" s="33"/>
      <c r="C4" s="33"/>
      <c r="D4" s="33"/>
      <c r="E4" s="33"/>
      <c r="F4" s="33"/>
      <c r="G4" s="34"/>
    </row>
    <row r="5" spans="1:9" x14ac:dyDescent="0.25">
      <c r="A5" s="35" t="s">
        <v>3</v>
      </c>
      <c r="B5" s="36"/>
      <c r="C5" s="36"/>
      <c r="D5" s="36"/>
      <c r="E5" s="36"/>
      <c r="F5" s="36"/>
      <c r="G5" s="37"/>
    </row>
    <row r="6" spans="1:9" ht="30" x14ac:dyDescent="0.25">
      <c r="A6" s="1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37</v>
      </c>
    </row>
    <row r="7" spans="1:9" ht="15.75" customHeight="1" x14ac:dyDescent="0.25">
      <c r="A7" s="4" t="s">
        <v>10</v>
      </c>
      <c r="B7" s="5">
        <f>SUM(B8:B19)</f>
        <v>1157226773.74</v>
      </c>
      <c r="C7" s="5">
        <f t="shared" ref="C7:G7" si="0">SUM(C8:C19)</f>
        <v>1191943576.9521999</v>
      </c>
      <c r="D7" s="5">
        <f t="shared" si="0"/>
        <v>1227701884.260766</v>
      </c>
      <c r="E7" s="5">
        <f t="shared" si="0"/>
        <v>1264532940.788589</v>
      </c>
      <c r="F7" s="5">
        <f t="shared" si="0"/>
        <v>1302468929.0122466</v>
      </c>
      <c r="G7" s="5">
        <f t="shared" si="0"/>
        <v>1341542996.8826141</v>
      </c>
      <c r="H7" s="6"/>
      <c r="I7" s="7"/>
    </row>
    <row r="8" spans="1:9" x14ac:dyDescent="0.25">
      <c r="A8" s="8" t="s">
        <v>11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9" ht="15.75" customHeight="1" x14ac:dyDescent="0.25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9" x14ac:dyDescent="0.25">
      <c r="A10" s="8" t="s">
        <v>13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9" x14ac:dyDescent="0.25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9" x14ac:dyDescent="0.25">
      <c r="A12" s="8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9" x14ac:dyDescent="0.25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9" x14ac:dyDescent="0.25">
      <c r="A14" s="10" t="s">
        <v>17</v>
      </c>
      <c r="B14" s="38">
        <v>151931408</v>
      </c>
      <c r="C14" s="11">
        <f>+B14*1.03</f>
        <v>156489350.24000001</v>
      </c>
      <c r="D14" s="11">
        <f t="shared" ref="D14:G14" si="1">+C14*1.03</f>
        <v>161184030.74720001</v>
      </c>
      <c r="E14" s="11">
        <f t="shared" si="1"/>
        <v>166019551.66961601</v>
      </c>
      <c r="F14" s="11">
        <f t="shared" si="1"/>
        <v>171000138.21970451</v>
      </c>
      <c r="G14" s="11">
        <f t="shared" si="1"/>
        <v>176130142.36629564</v>
      </c>
      <c r="I14" s="6"/>
    </row>
    <row r="15" spans="1:9" x14ac:dyDescent="0.25">
      <c r="A15" s="8" t="s">
        <v>18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I15" s="6"/>
    </row>
    <row r="16" spans="1:9" x14ac:dyDescent="0.25">
      <c r="A16" s="8" t="s">
        <v>19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I16" s="6"/>
    </row>
    <row r="17" spans="1:9" x14ac:dyDescent="0.25">
      <c r="A17" s="8" t="s">
        <v>20</v>
      </c>
      <c r="B17" s="11">
        <v>1005295365.74</v>
      </c>
      <c r="C17" s="11">
        <f>+B17*1.03</f>
        <v>1035454226.7122</v>
      </c>
      <c r="D17" s="11">
        <f t="shared" ref="D17:G17" si="2">+C17*1.03</f>
        <v>1066517853.513566</v>
      </c>
      <c r="E17" s="11">
        <f t="shared" si="2"/>
        <v>1098513389.118973</v>
      </c>
      <c r="F17" s="11">
        <f t="shared" si="2"/>
        <v>1131468790.7925422</v>
      </c>
      <c r="G17" s="11">
        <f t="shared" si="2"/>
        <v>1165412854.5163186</v>
      </c>
      <c r="I17" s="6"/>
    </row>
    <row r="18" spans="1:9" x14ac:dyDescent="0.25">
      <c r="A18" s="8" t="s">
        <v>21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9" x14ac:dyDescent="0.25">
      <c r="A19" s="12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9" x14ac:dyDescent="0.25">
      <c r="A20" s="8" t="s">
        <v>23</v>
      </c>
      <c r="B20" s="9"/>
      <c r="C20" s="9"/>
      <c r="D20" s="9"/>
      <c r="E20" s="9"/>
      <c r="F20" s="9"/>
      <c r="G20" s="9"/>
    </row>
    <row r="21" spans="1:9" x14ac:dyDescent="0.25">
      <c r="A21" s="13" t="s">
        <v>24</v>
      </c>
      <c r="B21" s="5">
        <f>SUM(B22:B26)</f>
        <v>0</v>
      </c>
      <c r="C21" s="5">
        <f t="shared" ref="C21:G21" si="3">SUM(C22:C26)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</row>
    <row r="22" spans="1:9" x14ac:dyDescent="0.25">
      <c r="A22" s="8" t="s">
        <v>25</v>
      </c>
      <c r="B22" s="14">
        <v>0</v>
      </c>
      <c r="C22" s="11">
        <f>B22*1.03</f>
        <v>0</v>
      </c>
      <c r="D22" s="11">
        <f t="shared" ref="D22:G22" si="4">C22*1.03</f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</row>
    <row r="23" spans="1:9" x14ac:dyDescent="0.25">
      <c r="A23" s="8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9" x14ac:dyDescent="0.25">
      <c r="A24" s="8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9" ht="30" x14ac:dyDescent="0.25">
      <c r="A25" s="10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9" x14ac:dyDescent="0.25">
      <c r="A26" s="10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9" x14ac:dyDescent="0.25">
      <c r="A27" s="15" t="s">
        <v>23</v>
      </c>
      <c r="B27" s="14"/>
      <c r="C27" s="14"/>
      <c r="D27" s="14"/>
      <c r="E27" s="14"/>
      <c r="F27" s="14"/>
      <c r="G27" s="14"/>
    </row>
    <row r="28" spans="1:9" x14ac:dyDescent="0.25">
      <c r="A28" s="13" t="s">
        <v>30</v>
      </c>
      <c r="B28" s="5">
        <f>SUM(B29)</f>
        <v>0</v>
      </c>
      <c r="C28" s="5">
        <f t="shared" ref="C28:G28" si="5">SUM(C29)</f>
        <v>0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0</v>
      </c>
    </row>
    <row r="29" spans="1:9" x14ac:dyDescent="0.25">
      <c r="A29" s="8" t="s">
        <v>31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9" x14ac:dyDescent="0.25">
      <c r="A30" s="16" t="s">
        <v>23</v>
      </c>
      <c r="B30" s="17"/>
      <c r="C30" s="17"/>
      <c r="D30" s="17"/>
      <c r="E30" s="17"/>
      <c r="F30" s="17"/>
      <c r="G30" s="17"/>
    </row>
    <row r="31" spans="1:9" ht="14.45" customHeight="1" x14ac:dyDescent="0.25">
      <c r="A31" s="13" t="s">
        <v>32</v>
      </c>
      <c r="B31" s="5">
        <f>B21+B7+B28</f>
        <v>1157226773.74</v>
      </c>
      <c r="C31" s="5">
        <f t="shared" ref="C31:G31" si="6">C21+C7+C28</f>
        <v>1191943576.9521999</v>
      </c>
      <c r="D31" s="5">
        <f t="shared" si="6"/>
        <v>1227701884.260766</v>
      </c>
      <c r="E31" s="5">
        <f t="shared" si="6"/>
        <v>1264532940.788589</v>
      </c>
      <c r="F31" s="5">
        <f t="shared" si="6"/>
        <v>1302468929.0122466</v>
      </c>
      <c r="G31" s="5">
        <f t="shared" si="6"/>
        <v>1341542996.8826141</v>
      </c>
    </row>
    <row r="32" spans="1:9" ht="14.45" customHeight="1" x14ac:dyDescent="0.25">
      <c r="A32" s="16"/>
      <c r="B32" s="18"/>
      <c r="C32" s="18"/>
      <c r="D32" s="18"/>
      <c r="E32" s="18"/>
      <c r="F32" s="18"/>
      <c r="G32" s="18"/>
    </row>
    <row r="33" spans="1:7" x14ac:dyDescent="0.25">
      <c r="A33" s="19" t="s">
        <v>33</v>
      </c>
      <c r="B33" s="20"/>
      <c r="C33" s="20"/>
      <c r="D33" s="20"/>
      <c r="E33" s="20"/>
      <c r="F33" s="20"/>
      <c r="G33" s="20"/>
    </row>
    <row r="34" spans="1:7" ht="30" x14ac:dyDescent="0.25">
      <c r="A34" s="21" t="s">
        <v>34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30" x14ac:dyDescent="0.25">
      <c r="A35" s="21" t="s">
        <v>35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9" t="s">
        <v>36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B38" s="25">
        <f>+B31-'[1]Formato 4'!C8</f>
        <v>16320832.640000105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4:G14 B21:G31 B17:G17" xr:uid="{ADCF9862-E9F9-463D-BCBC-AAF72CCA034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2025-01-28T22:00:30Z</dcterms:created>
  <dcterms:modified xsi:type="dcterms:W3CDTF">2025-04-30T17:44:58Z</dcterms:modified>
</cp:coreProperties>
</file>