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CUARTO TRIMESTRE\"/>
    </mc:Choice>
  </mc:AlternateContent>
  <xr:revisionPtr revIDLastSave="0" documentId="8_{290E2D4A-68A0-43A7-ACD2-433128767FAA}" xr6:coauthVersionLast="36" xr6:coauthVersionMax="36" xr10:uidLastSave="{00000000-0000-0000-0000-000000000000}"/>
  <bookViews>
    <workbookView xWindow="0" yWindow="0" windowWidth="28800" windowHeight="11625" xr2:uid="{D4E09BA9-C869-4080-9DF9-92B0CD58DCFD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D58" i="1"/>
  <c r="G58" i="1" s="1"/>
  <c r="G53" i="1" s="1"/>
  <c r="G43" i="1" s="1"/>
  <c r="F53" i="1"/>
  <c r="E53" i="1"/>
  <c r="D53" i="1"/>
  <c r="C53" i="1"/>
  <c r="B53" i="1"/>
  <c r="G44" i="1"/>
  <c r="F44" i="1"/>
  <c r="E44" i="1"/>
  <c r="D44" i="1"/>
  <c r="D43" i="1" s="1"/>
  <c r="D77" i="1" s="1"/>
  <c r="D79" i="1" s="1"/>
  <c r="C44" i="1"/>
  <c r="B44" i="1"/>
  <c r="F43" i="1"/>
  <c r="E43" i="1"/>
  <c r="E77" i="1" s="1"/>
  <c r="E79" i="1" s="1"/>
  <c r="C43" i="1"/>
  <c r="C77" i="1" s="1"/>
  <c r="C79" i="1" s="1"/>
  <c r="B43" i="1"/>
  <c r="G37" i="1"/>
  <c r="F37" i="1"/>
  <c r="E37" i="1"/>
  <c r="D37" i="1"/>
  <c r="C37" i="1"/>
  <c r="B37" i="1"/>
  <c r="G27" i="1"/>
  <c r="F27" i="1"/>
  <c r="E27" i="1"/>
  <c r="D27" i="1"/>
  <c r="C27" i="1"/>
  <c r="B27" i="1"/>
  <c r="D24" i="1"/>
  <c r="G24" i="1" s="1"/>
  <c r="G19" i="1" s="1"/>
  <c r="F19" i="1"/>
  <c r="E19" i="1"/>
  <c r="D19" i="1"/>
  <c r="C19" i="1"/>
  <c r="B19" i="1"/>
  <c r="D13" i="1"/>
  <c r="G13" i="1" s="1"/>
  <c r="G10" i="1" s="1"/>
  <c r="G9" i="1" s="1"/>
  <c r="F10" i="1"/>
  <c r="F9" i="1" s="1"/>
  <c r="E10" i="1"/>
  <c r="D10" i="1"/>
  <c r="C10" i="1"/>
  <c r="B10" i="1"/>
  <c r="B9" i="1" s="1"/>
  <c r="E9" i="1"/>
  <c r="D9" i="1"/>
  <c r="C9" i="1"/>
  <c r="A5" i="1"/>
  <c r="A2" i="1"/>
  <c r="B77" i="1" l="1"/>
  <c r="B79" i="1" s="1"/>
  <c r="F77" i="1"/>
  <c r="F79" i="1" s="1"/>
  <c r="G77" i="1"/>
  <c r="G79" i="1" s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<sst xmlns="http://schemas.openxmlformats.org/spreadsheetml/2006/main" count="79" uniqueCount="47">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</sst>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_ ;\-#,##0\ 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5" fontId="1" fillId="0" borderId="6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165" fontId="1" fillId="0" borderId="6" xfId="2" applyNumberFormat="1" applyFont="1" applyFill="1" applyBorder="1" applyAlignment="1" applyProtection="1">
      <alignment vertical="center"/>
      <protection locked="0"/>
    </xf>
    <xf numFmtId="165" fontId="1" fillId="0" borderId="6" xfId="3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166" fontId="3" fillId="3" borderId="0" xfId="0" applyNumberFormat="1" applyFont="1" applyFill="1"/>
  </cellXfs>
  <cellStyles count="4">
    <cellStyle name="Millares" xfId="1" builtinId="3"/>
    <cellStyle name="Millares 8" xfId="2" xr:uid="{F2782FB5-6E1A-43E9-99B3-4F0FD1F61007}"/>
    <cellStyle name="Millares 9" xfId="3" xr:uid="{2749B322-6C3B-4585-A176-30F38BF293B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CUARTO%20TRIM/ENTREGAR%20A%20BERTHA/0361_IDF_Cuarto%20trimestre%20LEY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SISTEMA AVANZADO DE BACHILLERATO Y EDUCACION SUPERIOR EN EL ESTADO DE GTO.</v>
          </cell>
        </row>
      </sheetData>
      <sheetData sheetId="1"/>
      <sheetData sheetId="2">
        <row r="4">
          <cell r="A4" t="str">
            <v>del 01 de Enero al 31 de Diciembre de 2024</v>
          </cell>
        </row>
      </sheetData>
      <sheetData sheetId="3"/>
      <sheetData sheetId="4"/>
      <sheetData sheetId="5"/>
      <sheetData sheetId="6">
        <row r="37">
          <cell r="B37">
            <v>1118179185.96</v>
          </cell>
          <cell r="C37">
            <v>85720023.330000013</v>
          </cell>
          <cell r="D37">
            <v>1203899209.2900002</v>
          </cell>
          <cell r="E37">
            <v>1087918301.3700001</v>
          </cell>
          <cell r="F37">
            <v>1067548143.5599998</v>
          </cell>
          <cell r="G37">
            <v>115980907.91999996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1B43-54F7-4A83-8FA7-AB768F8DD365}">
  <dimension ref="A1:G79"/>
  <sheetViews>
    <sheetView tabSelected="1" workbookViewId="0">
      <selection activeCell="J4" sqref="J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 xml:space="preserve"> SISTEMA AVANZADO DE BACHILLERATO Y EDUCACION SUPERIOR EN EL ESTADO DE GTO.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01 de Enero al 31 de Diciembre de 2024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1118179185.96</v>
      </c>
      <c r="C9" s="23">
        <f t="shared" ref="C9:G9" si="0">SUM(C10,C19,C27,C37)</f>
        <v>79217960.099999994</v>
      </c>
      <c r="D9" s="23">
        <f t="shared" si="0"/>
        <v>1197397146.0599999</v>
      </c>
      <c r="E9" s="23">
        <f t="shared" si="0"/>
        <v>1082050085.0200002</v>
      </c>
      <c r="F9" s="23">
        <f t="shared" si="0"/>
        <v>1062253753.8</v>
      </c>
      <c r="G9" s="23">
        <f t="shared" si="0"/>
        <v>115347061.03999986</v>
      </c>
    </row>
    <row r="10" spans="1:7" ht="15" customHeight="1" x14ac:dyDescent="0.25">
      <c r="A10" s="24" t="s">
        <v>13</v>
      </c>
      <c r="B10" s="25">
        <f>SUM(B11:B18)</f>
        <v>2746949.02</v>
      </c>
      <c r="C10" s="25">
        <f t="shared" ref="C10:G10" si="1">SUM(C11:C18)</f>
        <v>12036</v>
      </c>
      <c r="D10" s="25">
        <f t="shared" si="1"/>
        <v>2758985.02</v>
      </c>
      <c r="E10" s="25">
        <f t="shared" si="1"/>
        <v>2144961.13</v>
      </c>
      <c r="F10" s="25">
        <f t="shared" si="1"/>
        <v>2144961.13</v>
      </c>
      <c r="G10" s="25">
        <f t="shared" si="1"/>
        <v>614023.89000000013</v>
      </c>
    </row>
    <row r="11" spans="1:7" x14ac:dyDescent="0.2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6" t="s">
        <v>16</v>
      </c>
      <c r="B13" s="27">
        <v>2746949.02</v>
      </c>
      <c r="C13" s="27">
        <v>12036</v>
      </c>
      <c r="D13" s="28">
        <f t="shared" ref="D13" si="2">B13+C13</f>
        <v>2758985.02</v>
      </c>
      <c r="E13" s="29">
        <v>2144961.13</v>
      </c>
      <c r="F13" s="29">
        <v>2144961.13</v>
      </c>
      <c r="G13" s="28">
        <f t="shared" ref="G13" si="3">D13-E13</f>
        <v>614023.89000000013</v>
      </c>
    </row>
    <row r="14" spans="1:7" x14ac:dyDescent="0.2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4" t="s">
        <v>22</v>
      </c>
      <c r="B19" s="25">
        <f>SUM(B20:B26)</f>
        <v>1115432236.9400001</v>
      </c>
      <c r="C19" s="25">
        <f t="shared" ref="C19:G19" si="4">SUM(C20:C26)</f>
        <v>79205924.099999994</v>
      </c>
      <c r="D19" s="25">
        <f t="shared" si="4"/>
        <v>1194638161.04</v>
      </c>
      <c r="E19" s="25">
        <f t="shared" si="4"/>
        <v>1079905123.8900001</v>
      </c>
      <c r="F19" s="25">
        <f t="shared" si="4"/>
        <v>1060108792.67</v>
      </c>
      <c r="G19" s="25">
        <f t="shared" si="4"/>
        <v>114733037.14999986</v>
      </c>
    </row>
    <row r="20" spans="1:7" x14ac:dyDescent="0.25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6" t="s">
        <v>27</v>
      </c>
      <c r="B24" s="27">
        <v>1115432236.9400001</v>
      </c>
      <c r="C24" s="30">
        <v>79205924.099999994</v>
      </c>
      <c r="D24" s="28">
        <f t="shared" ref="D24" si="5">B24+C24</f>
        <v>1194638161.04</v>
      </c>
      <c r="E24" s="29">
        <v>1079905123.8900001</v>
      </c>
      <c r="F24" s="29">
        <v>1060108792.67</v>
      </c>
      <c r="G24" s="28">
        <f t="shared" ref="G24" si="6">D24-E24</f>
        <v>114733037.14999986</v>
      </c>
    </row>
    <row r="25" spans="1:7" x14ac:dyDescent="0.25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4" t="s">
        <v>30</v>
      </c>
      <c r="B27" s="25">
        <f>SUM(B28:B36)</f>
        <v>0</v>
      </c>
      <c r="C27" s="25">
        <f t="shared" ref="C27:G27" si="7">SUM(C28:C36)</f>
        <v>0</v>
      </c>
      <c r="D27" s="25">
        <f t="shared" si="7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</row>
    <row r="28" spans="1:7" x14ac:dyDescent="0.25">
      <c r="A28" s="31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 x14ac:dyDescent="0.2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 x14ac:dyDescent="0.25">
      <c r="A37" s="32" t="s">
        <v>40</v>
      </c>
      <c r="B37" s="25">
        <f>SUM(B38:B41)</f>
        <v>0</v>
      </c>
      <c r="C37" s="25">
        <f t="shared" ref="C37:G37" si="8">SUM(C38:C41)</f>
        <v>0</v>
      </c>
      <c r="D37" s="25">
        <f t="shared" si="8"/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</row>
    <row r="38" spans="1:7" x14ac:dyDescent="0.25">
      <c r="A38" s="31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 x14ac:dyDescent="0.25">
      <c r="A39" s="31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25">
      <c r="A40" s="31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31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25">
      <c r="A42" s="31"/>
      <c r="B42" s="33"/>
      <c r="C42" s="33"/>
      <c r="D42" s="33"/>
      <c r="E42" s="33"/>
      <c r="F42" s="33"/>
      <c r="G42" s="33"/>
    </row>
    <row r="43" spans="1:7" x14ac:dyDescent="0.25">
      <c r="A43" s="34" t="s">
        <v>45</v>
      </c>
      <c r="B43" s="35">
        <f>SUM(B44,B53,B61,B71)</f>
        <v>0</v>
      </c>
      <c r="C43" s="35">
        <f t="shared" ref="C43:G43" si="9">SUM(C44,C53,C61,C71)</f>
        <v>6502063.2300000004</v>
      </c>
      <c r="D43" s="35">
        <f t="shared" si="9"/>
        <v>6502063.2300000004</v>
      </c>
      <c r="E43" s="35">
        <f t="shared" si="9"/>
        <v>5868216.3499999996</v>
      </c>
      <c r="F43" s="35">
        <f t="shared" si="9"/>
        <v>5294389.76</v>
      </c>
      <c r="G43" s="35">
        <f t="shared" si="9"/>
        <v>633846.88000000082</v>
      </c>
    </row>
    <row r="44" spans="1:7" x14ac:dyDescent="0.25">
      <c r="A44" s="24" t="s">
        <v>13</v>
      </c>
      <c r="B44" s="25">
        <f>SUM(B45:B52)</f>
        <v>0</v>
      </c>
      <c r="C44" s="25">
        <f t="shared" ref="C44:G44" si="10">SUM(C45:C52)</f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</row>
    <row r="45" spans="1:7" x14ac:dyDescent="0.25">
      <c r="A45" s="31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25">
      <c r="A46" s="31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25">
      <c r="A47" s="31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25">
      <c r="A48" s="31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25">
      <c r="A49" s="31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25">
      <c r="A50" s="31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25">
      <c r="A51" s="31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25">
      <c r="A52" s="31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25">
      <c r="A53" s="24" t="s">
        <v>22</v>
      </c>
      <c r="B53" s="25">
        <f>SUM(B54:B60)</f>
        <v>0</v>
      </c>
      <c r="C53" s="25">
        <f t="shared" ref="C53:G53" si="11">SUM(C54:C60)</f>
        <v>6502063.2300000004</v>
      </c>
      <c r="D53" s="25">
        <f t="shared" si="11"/>
        <v>6502063.2300000004</v>
      </c>
      <c r="E53" s="25">
        <f t="shared" si="11"/>
        <v>5868216.3499999996</v>
      </c>
      <c r="F53" s="25">
        <f t="shared" si="11"/>
        <v>5294389.76</v>
      </c>
      <c r="G53" s="25">
        <f t="shared" si="11"/>
        <v>633846.88000000082</v>
      </c>
    </row>
    <row r="54" spans="1:7" x14ac:dyDescent="0.25">
      <c r="A54" s="31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25">
      <c r="A55" s="31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25">
      <c r="A56" s="31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25">
      <c r="A57" s="36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25">
      <c r="A58" s="31" t="s">
        <v>27</v>
      </c>
      <c r="B58" s="25">
        <v>0</v>
      </c>
      <c r="C58" s="29">
        <v>6502063.2300000004</v>
      </c>
      <c r="D58" s="28">
        <f t="shared" ref="D58" si="12">B58+C58</f>
        <v>6502063.2300000004</v>
      </c>
      <c r="E58" s="29">
        <v>5868216.3499999996</v>
      </c>
      <c r="F58" s="29">
        <v>5294389.76</v>
      </c>
      <c r="G58" s="28">
        <f t="shared" ref="G58" si="13">D58-E58</f>
        <v>633846.88000000082</v>
      </c>
    </row>
    <row r="59" spans="1:7" x14ac:dyDescent="0.25">
      <c r="A59" s="31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5">
      <c r="A60" s="31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14">SUM(C62:C70)</f>
        <v>0</v>
      </c>
      <c r="D61" s="25">
        <f t="shared" si="14"/>
        <v>0</v>
      </c>
      <c r="E61" s="25">
        <f t="shared" si="14"/>
        <v>0</v>
      </c>
      <c r="F61" s="25">
        <f t="shared" si="14"/>
        <v>0</v>
      </c>
      <c r="G61" s="25">
        <f t="shared" si="14"/>
        <v>0</v>
      </c>
    </row>
    <row r="62" spans="1:7" x14ac:dyDescent="0.25">
      <c r="A62" s="31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25">
      <c r="A63" s="31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31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31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31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31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31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31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31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25">
      <c r="A71" s="32" t="s">
        <v>40</v>
      </c>
      <c r="B71" s="25">
        <f>SUM(B72:B75)</f>
        <v>0</v>
      </c>
      <c r="C71" s="25">
        <f t="shared" ref="C71:G71" si="15">SUM(C72:C75)</f>
        <v>0</v>
      </c>
      <c r="D71" s="25">
        <f t="shared" si="15"/>
        <v>0</v>
      </c>
      <c r="E71" s="25">
        <f t="shared" si="15"/>
        <v>0</v>
      </c>
      <c r="F71" s="25">
        <f t="shared" si="15"/>
        <v>0</v>
      </c>
      <c r="G71" s="25">
        <f t="shared" si="15"/>
        <v>0</v>
      </c>
    </row>
    <row r="72" spans="1:7" x14ac:dyDescent="0.25">
      <c r="A72" s="31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 x14ac:dyDescent="0.25">
      <c r="A73" s="31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31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31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25">
      <c r="A76" s="37"/>
      <c r="B76" s="38"/>
      <c r="C76" s="38"/>
      <c r="D76" s="38"/>
      <c r="E76" s="38"/>
      <c r="F76" s="38"/>
      <c r="G76" s="38"/>
    </row>
    <row r="77" spans="1:7" x14ac:dyDescent="0.25">
      <c r="A77" s="34" t="s">
        <v>46</v>
      </c>
      <c r="B77" s="35">
        <f>B43+B9</f>
        <v>1118179185.96</v>
      </c>
      <c r="C77" s="35">
        <f t="shared" ref="C77:G77" si="16">C43+C9</f>
        <v>85720023.329999998</v>
      </c>
      <c r="D77" s="35">
        <f t="shared" si="16"/>
        <v>1203899209.29</v>
      </c>
      <c r="E77" s="35">
        <f t="shared" si="16"/>
        <v>1087918301.3700001</v>
      </c>
      <c r="F77" s="35">
        <f t="shared" si="16"/>
        <v>1067548143.5599999</v>
      </c>
      <c r="G77" s="35">
        <f t="shared" si="16"/>
        <v>115980907.91999985</v>
      </c>
    </row>
    <row r="78" spans="1:7" x14ac:dyDescent="0.25">
      <c r="A78" s="39"/>
      <c r="B78" s="40"/>
      <c r="C78" s="40"/>
      <c r="D78" s="40"/>
      <c r="E78" s="40"/>
      <c r="F78" s="40"/>
      <c r="G78" s="40"/>
    </row>
    <row r="79" spans="1:7" x14ac:dyDescent="0.25">
      <c r="B79" s="41">
        <f>+B77-'[1]Formato 6 b)'!B37</f>
        <v>0</v>
      </c>
      <c r="C79" s="41">
        <f>+C77-'[1]Formato 6 b)'!C37</f>
        <v>0</v>
      </c>
      <c r="D79" s="41">
        <f>+D77-'[1]Formato 6 b)'!D37</f>
        <v>0</v>
      </c>
      <c r="E79" s="41">
        <f>+E77-'[1]Formato 6 b)'!E37</f>
        <v>0</v>
      </c>
      <c r="F79" s="41">
        <f>+F77-'[1]Formato 6 b)'!F37</f>
        <v>0</v>
      </c>
      <c r="G79" s="41">
        <f>+G77-'[1]Formato 6 b)'!G37</f>
        <v>0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B76:G77 C62:G70 C54:G60" xr:uid="{EC91B0AE-9F02-4546-8C0F-C56D45716BB7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2025-01-28T21:58:12Z</dcterms:created>
  <dcterms:modified xsi:type="dcterms:W3CDTF">2025-01-28T21:58:53Z</dcterms:modified>
</cp:coreProperties>
</file>