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F481AF7D-F5D4-492B-AF97-2488FDB2D026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D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42" i="3" l="1"/>
  <c r="C42" i="3"/>
  <c r="H16" i="3"/>
  <c r="D5" i="3"/>
  <c r="D79" i="3" s="1"/>
  <c r="C5" i="3"/>
  <c r="C79" i="3" s="1"/>
  <c r="G5" i="3"/>
  <c r="G79" i="3" s="1"/>
  <c r="F42" i="3"/>
  <c r="F79" i="3" s="1"/>
  <c r="H53" i="3"/>
  <c r="H62" i="3"/>
  <c r="H73" i="3"/>
  <c r="E5" i="3"/>
  <c r="H6" i="3"/>
  <c r="H5" i="3" s="1"/>
  <c r="E42" i="3"/>
  <c r="H42" i="3" l="1"/>
  <c r="H79" i="3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<sst xmlns="http://schemas.openxmlformats.org/spreadsheetml/2006/main" count="133" uniqueCount="101">
  <si>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</si>
  <si>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</si>
  <si>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</si>
  <si>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</si>
  <si>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</si>
  <si>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</si>
  <si>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</si>
  <si>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</si>
  <si>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</si>
  <si>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</si>
  <si>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</si>
  <si>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</si>
  <si>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</si>
  <si>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</si>
  <si>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</si>
  <si>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</si>
  <si>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</si>
  <si>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</si>
  <si>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</si>
  <si>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</si>
  <si>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</si>
  <si>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</si>
  <si>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</si>
  <si>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</si>
  <si>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</si>
  <si>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</si>
  <si>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</si>
  <si>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</si>
  <si>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</si>
  <si>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</si>
  <si>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</si>
  <si>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</si>
  <si>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</si>
  <si>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</si>
  <si>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</si>
  <si>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</si>
  <si>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</si>
  <si>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</si>
  <si>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</si>
  <si>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</si>
  <si>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</si>
  <si>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</si>
  <si>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</si>
  <si>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</si>
  <si>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</si>
  <si>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</si>
  <si>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</si>
  <si>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</si>
  <si>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</si>
  <si>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</si>
  <si>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</si>
  <si>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</si>
  <si>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</si>
  <si>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</si>
  <si>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</si>
  <si>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</si>
  <si>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</si>
  <si>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</si>
  <si>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</si>
  <si>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</si>
  <si>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</si>
  <si>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</si>
  <si>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</si>
  <si>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</si>
  <si>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</si>
  <si>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</si>
  <si>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</si>
  <si>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</si>
  <si>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</si>
  <si>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</si>
  <si>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</si>
  <si>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</si>
  <si>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</si>
  <si>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</si>
  <si>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</si>
  <si>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</si>
  <si>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</si>
  <si>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</si>
  <si>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</si>
  <si>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</si>
  <si>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</si>
  <si>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</si>
  <si>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</si>
  <si>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</si>
  <si>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</si>
  <si>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</si>
  <si>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</si>
  <si>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</si>
  <si>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</si>
  <si>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</si>
  <si>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</si>
  <si>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</si>
  <si>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</si>
  <si>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</si>
  <si>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</si>
  <si>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</si>
  <si>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</si>
  <si>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</si>
  <si>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</si>
  <si>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</si>
  <si>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AVANZADO DE BACHILLERATO Y EDUCACION SUPERIOR EN EL ESTADO DE GTO.
Estado Analítico del Ejercicio del Presupuesto de Egresos Detallado - LDF
Clasificación Funcional (Finalidad y Función)
Del 01 de Enero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</si>
</sst>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abSelected="1" workbookViewId="0">
      <selection activeCell="A2" sqref="A2:B2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69" customHeight="1">
      <c r="A1" s="25" t="s">
        <v>100</v>
      </c>
      <c r="B1" s="26"/>
      <c r="C1" s="26"/>
      <c r="D1" s="26"/>
      <c r="E1" s="26"/>
      <c r="F1" s="26"/>
      <c r="G1" s="26"/>
      <c r="H1" s="27"/>
    </row>
    <row r="2" spans="1:8" ht="12" customHeight="1">
      <c r="A2" s="28"/>
      <c r="B2" s="29"/>
      <c r="C2" s="24" t="s">
        <v>0</v>
      </c>
      <c r="D2" s="24"/>
      <c r="E2" s="24"/>
      <c r="F2" s="24"/>
      <c r="G2" s="24"/>
      <c r="H2" s="13"/>
    </row>
    <row r="3" spans="1:8" ht="22.5">
      <c r="A3" s="30" t="s">
        <v>1</v>
      </c>
      <c r="B3" s="31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2" t="s">
        <v>9</v>
      </c>
      <c r="B5" s="33"/>
      <c r="C5" s="1">
        <f>C6+C16+C25+C36</f>
        <v>1025752863.04</v>
      </c>
      <c r="D5" s="1">
        <f t="shared" ref="D5:H5" si="0">D6+D16+D25+D36</f>
        <v>57603319.280000001</v>
      </c>
      <c r="E5" s="1">
        <f t="shared" si="0"/>
        <v>1083356182.3199999</v>
      </c>
      <c r="F5" s="1">
        <f t="shared" si="0"/>
        <v>946745374.31999993</v>
      </c>
      <c r="G5" s="1">
        <f t="shared" si="0"/>
        <v>921206144.3599999</v>
      </c>
      <c r="H5" s="1">
        <f t="shared" si="0"/>
        <v>136610807.99999994</v>
      </c>
    </row>
    <row r="6" spans="1:8" ht="12.75" customHeight="1">
      <c r="A6" s="21" t="s">
        <v>10</v>
      </c>
      <c r="B6" s="22"/>
      <c r="C6" s="1">
        <f>SUM(C7:C14)</f>
        <v>2429072.92</v>
      </c>
      <c r="D6" s="1">
        <f t="shared" ref="D6:H6" si="1">SUM(D7:D14)</f>
        <v>52450.59</v>
      </c>
      <c r="E6" s="1">
        <f t="shared" si="1"/>
        <v>2481523.5099999998</v>
      </c>
      <c r="F6" s="1">
        <f t="shared" si="1"/>
        <v>2214834.81</v>
      </c>
      <c r="G6" s="1">
        <f t="shared" si="1"/>
        <v>2214834.81</v>
      </c>
      <c r="H6" s="1">
        <f t="shared" si="1"/>
        <v>266688.69999999972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2429072.92</v>
      </c>
      <c r="D9" s="2">
        <v>52450.59</v>
      </c>
      <c r="E9" s="2">
        <f t="shared" si="2"/>
        <v>2481523.5099999998</v>
      </c>
      <c r="F9" s="2">
        <v>2214834.81</v>
      </c>
      <c r="G9" s="2">
        <v>2214834.81</v>
      </c>
      <c r="H9" s="2">
        <f t="shared" si="3"/>
        <v>266688.69999999972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23"/>
      <c r="C16" s="1">
        <f>SUM(C17:C23)</f>
        <v>1023323790.12</v>
      </c>
      <c r="D16" s="1">
        <f t="shared" ref="D16:G16" si="4">SUM(D17:D23)</f>
        <v>57550868.689999998</v>
      </c>
      <c r="E16" s="1">
        <f t="shared" si="4"/>
        <v>1080874658.8099999</v>
      </c>
      <c r="F16" s="1">
        <f t="shared" si="4"/>
        <v>944530539.50999999</v>
      </c>
      <c r="G16" s="1">
        <f t="shared" si="4"/>
        <v>918991309.54999995</v>
      </c>
      <c r="H16" s="1">
        <f t="shared" si="3"/>
        <v>136344119.29999995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1023323790.12</v>
      </c>
      <c r="D21" s="2">
        <v>57550868.689999998</v>
      </c>
      <c r="E21" s="2">
        <f t="shared" si="5"/>
        <v>1080874658.8099999</v>
      </c>
      <c r="F21" s="2">
        <v>944530539.50999999</v>
      </c>
      <c r="G21" s="2">
        <v>918991309.54999995</v>
      </c>
      <c r="H21" s="2">
        <f t="shared" si="3"/>
        <v>136344119.29999995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2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2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23"/>
      <c r="C42" s="1">
        <f>C43+C53+C62+C73</f>
        <v>0</v>
      </c>
      <c r="D42" s="1">
        <f t="shared" ref="D42:G42" si="10">D43+D53+D62+D73</f>
        <v>13713717.77</v>
      </c>
      <c r="E42" s="1">
        <f t="shared" si="10"/>
        <v>13713717.77</v>
      </c>
      <c r="F42" s="1">
        <f t="shared" si="10"/>
        <v>12189084.42</v>
      </c>
      <c r="G42" s="1">
        <f t="shared" si="10"/>
        <v>8664767.0199999996</v>
      </c>
      <c r="H42" s="1">
        <f t="shared" si="3"/>
        <v>1524633.3499999996</v>
      </c>
    </row>
    <row r="43" spans="1:8" ht="12.75">
      <c r="A43" s="21" t="s">
        <v>10</v>
      </c>
      <c r="B43" s="2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23"/>
      <c r="C53" s="1">
        <f>SUM(C54:C60)</f>
        <v>0</v>
      </c>
      <c r="D53" s="1">
        <f t="shared" ref="D53:G53" si="13">SUM(D54:D60)</f>
        <v>13713717.77</v>
      </c>
      <c r="E53" s="1">
        <f t="shared" si="13"/>
        <v>13713717.77</v>
      </c>
      <c r="F53" s="1">
        <f t="shared" si="13"/>
        <v>12189084.42</v>
      </c>
      <c r="G53" s="1">
        <f t="shared" si="13"/>
        <v>8664767.0199999996</v>
      </c>
      <c r="H53" s="1">
        <f t="shared" si="3"/>
        <v>1524633.3499999996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13713717.77</v>
      </c>
      <c r="E58" s="2">
        <f t="shared" si="14"/>
        <v>13713717.77</v>
      </c>
      <c r="F58" s="2">
        <v>12189084.42</v>
      </c>
      <c r="G58" s="2">
        <v>8664767.0199999996</v>
      </c>
      <c r="H58" s="2">
        <f t="shared" si="3"/>
        <v>1524633.3499999996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2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2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23"/>
      <c r="C79" s="1">
        <f>C5+C42</f>
        <v>1025752863.04</v>
      </c>
      <c r="D79" s="1">
        <f t="shared" ref="D79:H79" si="20">D5+D42</f>
        <v>71317037.049999997</v>
      </c>
      <c r="E79" s="1">
        <f t="shared" si="20"/>
        <v>1097069900.0899999</v>
      </c>
      <c r="F79" s="1">
        <f t="shared" si="20"/>
        <v>958934458.73999989</v>
      </c>
      <c r="G79" s="1">
        <f t="shared" si="20"/>
        <v>929870911.37999988</v>
      </c>
      <c r="H79" s="1">
        <f t="shared" si="20"/>
        <v>138135441.34999993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2023-01-24T17:33:23Z</dcterms:modified>
</cp:coreProperties>
</file>