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Hoja1" sheetId="1" r:id="rId1"/>
  </sheets>
  <externalReferences>
    <externalReference r:id="rId2"/>
  </externalReferences>
  <definedNames>
    <definedName name="_xlnm.Print_Area" localSheetId="0">Hoja1!$A$1:$G$75</definedName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71" i="1"/>
  <c r="G70" i="1"/>
  <c r="G69" i="1" s="1"/>
  <c r="F69" i="1"/>
  <c r="E69" i="1"/>
  <c r="D69" i="1"/>
  <c r="C69" i="1"/>
  <c r="B69" i="1"/>
  <c r="G68" i="1"/>
  <c r="G67" i="1"/>
  <c r="G66" i="1"/>
  <c r="G65" i="1"/>
  <c r="G64" i="1"/>
  <c r="G63" i="1"/>
  <c r="G62" i="1"/>
  <c r="G61" i="1"/>
  <c r="G60" i="1"/>
  <c r="G59" i="1" s="1"/>
  <c r="F59" i="1"/>
  <c r="E59" i="1"/>
  <c r="D59" i="1"/>
  <c r="C59" i="1"/>
  <c r="B59" i="1"/>
  <c r="G58" i="1"/>
  <c r="G57" i="1"/>
  <c r="G55" i="1"/>
  <c r="G54" i="1"/>
  <c r="G53" i="1"/>
  <c r="G52" i="1"/>
  <c r="F51" i="1"/>
  <c r="E51" i="1"/>
  <c r="D51" i="1"/>
  <c r="C51" i="1"/>
  <c r="B51" i="1"/>
  <c r="G50" i="1"/>
  <c r="G49" i="1"/>
  <c r="G48" i="1"/>
  <c r="G47" i="1"/>
  <c r="G46" i="1"/>
  <c r="G45" i="1"/>
  <c r="G44" i="1"/>
  <c r="G43" i="1"/>
  <c r="G42" i="1" s="1"/>
  <c r="F42" i="1"/>
  <c r="E42" i="1"/>
  <c r="D42" i="1"/>
  <c r="C42" i="1"/>
  <c r="B42" i="1"/>
  <c r="C41" i="1"/>
  <c r="G40" i="1"/>
  <c r="G39" i="1"/>
  <c r="G38" i="1"/>
  <c r="G37" i="1"/>
  <c r="G36" i="1" s="1"/>
  <c r="F36" i="1"/>
  <c r="E36" i="1"/>
  <c r="D36" i="1"/>
  <c r="C36" i="1"/>
  <c r="B36" i="1"/>
  <c r="G35" i="1"/>
  <c r="G34" i="1"/>
  <c r="G33" i="1"/>
  <c r="G32" i="1"/>
  <c r="G31" i="1"/>
  <c r="G30" i="1"/>
  <c r="G29" i="1"/>
  <c r="G28" i="1"/>
  <c r="G27" i="1"/>
  <c r="F26" i="1"/>
  <c r="E26" i="1"/>
  <c r="D26" i="1"/>
  <c r="C26" i="1"/>
  <c r="B26" i="1"/>
  <c r="G25" i="1"/>
  <c r="G24" i="1"/>
  <c r="G22" i="1"/>
  <c r="G21" i="1"/>
  <c r="G20" i="1"/>
  <c r="G19" i="1"/>
  <c r="F18" i="1"/>
  <c r="E18" i="1"/>
  <c r="D18" i="1"/>
  <c r="C18" i="1"/>
  <c r="B18" i="1"/>
  <c r="G17" i="1"/>
  <c r="G16" i="1"/>
  <c r="G15" i="1"/>
  <c r="G14" i="1"/>
  <c r="G13" i="1"/>
  <c r="G12" i="1"/>
  <c r="G11" i="1"/>
  <c r="G10" i="1"/>
  <c r="F9" i="1"/>
  <c r="E9" i="1"/>
  <c r="D9" i="1"/>
  <c r="C9" i="1"/>
  <c r="B9" i="1"/>
  <c r="A4" i="1"/>
  <c r="A1" i="1"/>
  <c r="B8" i="1" l="1"/>
  <c r="D8" i="1"/>
  <c r="F8" i="1"/>
  <c r="E41" i="1"/>
  <c r="G18" i="1"/>
  <c r="G51" i="1"/>
  <c r="G41" i="1" s="1"/>
  <c r="G9" i="1"/>
  <c r="G26" i="1"/>
  <c r="C8" i="1"/>
  <c r="C74" i="1" s="1"/>
  <c r="E8" i="1"/>
  <c r="B41" i="1"/>
  <c r="B74" i="1" s="1"/>
  <c r="D41" i="1"/>
  <c r="F41" i="1"/>
  <c r="F74" i="1" s="1"/>
  <c r="E74" i="1" l="1"/>
  <c r="D74" i="1"/>
  <c r="G8" i="1"/>
  <c r="G74" i="1" s="1"/>
</calcChain>
</file>

<file path=xl/sharedStrings.xml><?xml version="1.0" encoding="utf-8"?>
<sst xmlns="http://schemas.openxmlformats.org/spreadsheetml/2006/main" count="78" uniqueCount="48">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</sst>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1" fillId="0" borderId="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ESTADOS%20FINANCIEROS%202018\DIGITALES%20ASEG%20DICIEMBRE%202018%20BERTHA%20Y%20VERO\0361_LDF_1804_PEGT_B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AVANZADO DE BACHILLERATO Y EDUCACIÓN SUPERIOR EN EL ESTADO DE GUANAJUATO,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topLeftCell="A61" workbookViewId="0">
      <selection activeCell="B67" sqref="B67"/>
    </sheetView>
  </sheetViews>
  <sheetFormatPr baseColWidth="10" defaultRowHeight="15" x14ac:dyDescent="0.25"/>
  <cols>
    <col min="1" max="1" width="63.5703125" bestFit="1" customWidth="1"/>
    <col min="2" max="2" width="12" customWidth="1"/>
    <col min="7" max="7" width="13.7109375" customWidth="1"/>
  </cols>
  <sheetData>
    <row r="1" spans="1:7" x14ac:dyDescent="0.25">
      <c r="A1" s="1" t="str">
        <f>ENTE_PUBLICO_A</f>
        <v>SISTEMA AVANZADO DE BACHILLERATO Y EDUCACIÓN SUPERIOR EN EL ESTADO DE GUANAJUATO, Gobierno del Estado de Guanajuato (a)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7" t="str">
        <f>TRIMESTRE</f>
        <v>Del 1 de enero al 31 de diciembre de 2018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x14ac:dyDescent="0.25">
      <c r="A6" s="5" t="s">
        <v>3</v>
      </c>
      <c r="B6" s="10" t="s">
        <v>4</v>
      </c>
      <c r="C6" s="11"/>
      <c r="D6" s="11"/>
      <c r="E6" s="11"/>
      <c r="F6" s="12"/>
      <c r="G6" s="13" t="s">
        <v>5</v>
      </c>
    </row>
    <row r="7" spans="1:7" ht="60" x14ac:dyDescent="0.25">
      <c r="A7" s="5"/>
      <c r="B7" s="14" t="s">
        <v>6</v>
      </c>
      <c r="C7" s="15" t="s">
        <v>7</v>
      </c>
      <c r="D7" s="14" t="s">
        <v>8</v>
      </c>
      <c r="E7" s="14" t="s">
        <v>9</v>
      </c>
      <c r="F7" s="16" t="s">
        <v>10</v>
      </c>
      <c r="G7" s="17"/>
    </row>
    <row r="8" spans="1:7" x14ac:dyDescent="0.25">
      <c r="A8" s="18" t="s">
        <v>11</v>
      </c>
      <c r="B8" s="19">
        <f>SUM(B9,B18,B26,B36)</f>
        <v>922489128.82000005</v>
      </c>
      <c r="C8" s="19">
        <f t="shared" ref="C8:G8" si="0">SUM(C9,C18,C26,C36)</f>
        <v>25591659.039999999</v>
      </c>
      <c r="D8" s="19">
        <f t="shared" si="0"/>
        <v>948080787.86000001</v>
      </c>
      <c r="E8" s="19">
        <f t="shared" si="0"/>
        <v>914789507.70000005</v>
      </c>
      <c r="F8" s="19">
        <f t="shared" si="0"/>
        <v>875409324.55999994</v>
      </c>
      <c r="G8" s="19">
        <f t="shared" si="0"/>
        <v>33291280.159999967</v>
      </c>
    </row>
    <row r="9" spans="1:7" x14ac:dyDescent="0.25">
      <c r="A9" s="20" t="s">
        <v>12</v>
      </c>
      <c r="B9" s="21">
        <f>SUM(B10:B17)</f>
        <v>0</v>
      </c>
      <c r="C9" s="21">
        <f t="shared" ref="C9:F9" si="1">SUM(C10:C17)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>SUM(G10:G17)</f>
        <v>0</v>
      </c>
    </row>
    <row r="10" spans="1:7" x14ac:dyDescent="0.2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1">
        <v>0</v>
      </c>
      <c r="G10" s="23">
        <f>D10-E10</f>
        <v>0</v>
      </c>
    </row>
    <row r="11" spans="1:7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1">
        <v>0</v>
      </c>
      <c r="G11" s="23">
        <f t="shared" ref="G11:G17" si="2">D11-E11</f>
        <v>0</v>
      </c>
    </row>
    <row r="12" spans="1:7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1">
        <v>0</v>
      </c>
      <c r="G12" s="23">
        <f t="shared" si="2"/>
        <v>0</v>
      </c>
    </row>
    <row r="13" spans="1:7" x14ac:dyDescent="0.2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1">
        <v>0</v>
      </c>
      <c r="G13" s="23">
        <f t="shared" si="2"/>
        <v>0</v>
      </c>
    </row>
    <row r="14" spans="1:7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1">
        <v>0</v>
      </c>
      <c r="G14" s="23">
        <f t="shared" si="2"/>
        <v>0</v>
      </c>
    </row>
    <row r="15" spans="1:7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1">
        <v>0</v>
      </c>
      <c r="G15" s="23">
        <f t="shared" si="2"/>
        <v>0</v>
      </c>
    </row>
    <row r="16" spans="1:7" x14ac:dyDescent="0.25">
      <c r="A16" s="22" t="s">
        <v>19</v>
      </c>
      <c r="B16" s="23">
        <v>0</v>
      </c>
      <c r="C16" s="23">
        <v>0</v>
      </c>
      <c r="D16" s="23">
        <v>0</v>
      </c>
      <c r="E16" s="23">
        <v>0</v>
      </c>
      <c r="F16" s="21">
        <v>0</v>
      </c>
      <c r="G16" s="23">
        <f t="shared" si="2"/>
        <v>0</v>
      </c>
    </row>
    <row r="17" spans="1:7" x14ac:dyDescent="0.25">
      <c r="A17" s="22" t="s">
        <v>20</v>
      </c>
      <c r="B17" s="23">
        <v>0</v>
      </c>
      <c r="C17" s="23">
        <v>0</v>
      </c>
      <c r="D17" s="23">
        <v>0</v>
      </c>
      <c r="E17" s="23">
        <v>0</v>
      </c>
      <c r="F17" s="21">
        <v>0</v>
      </c>
      <c r="G17" s="23">
        <f t="shared" si="2"/>
        <v>0</v>
      </c>
    </row>
    <row r="18" spans="1:7" x14ac:dyDescent="0.25">
      <c r="A18" s="20" t="s">
        <v>21</v>
      </c>
      <c r="B18" s="21">
        <f>SUM(B19:B25)</f>
        <v>922489128.82000005</v>
      </c>
      <c r="C18" s="21">
        <f t="shared" ref="C18:F18" si="3">SUM(C19:C25)</f>
        <v>25591659.039999999</v>
      </c>
      <c r="D18" s="21">
        <f t="shared" si="3"/>
        <v>948080787.86000001</v>
      </c>
      <c r="E18" s="21">
        <f t="shared" si="3"/>
        <v>914789507.70000005</v>
      </c>
      <c r="F18" s="21">
        <f t="shared" si="3"/>
        <v>875409324.55999994</v>
      </c>
      <c r="G18" s="21">
        <f>SUM(G19:G25)</f>
        <v>33291280.159999967</v>
      </c>
    </row>
    <row r="19" spans="1:7" x14ac:dyDescent="0.25">
      <c r="A19" s="22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3">
        <f>D19-E19</f>
        <v>0</v>
      </c>
    </row>
    <row r="20" spans="1:7" x14ac:dyDescent="0.25">
      <c r="A20" s="22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3">
        <f t="shared" ref="G20:G25" si="4">D20-E20</f>
        <v>0</v>
      </c>
    </row>
    <row r="21" spans="1:7" x14ac:dyDescent="0.25">
      <c r="A21" s="22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3">
        <f t="shared" si="4"/>
        <v>0</v>
      </c>
    </row>
    <row r="22" spans="1:7" x14ac:dyDescent="0.25">
      <c r="A22" s="22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3">
        <f t="shared" si="4"/>
        <v>0</v>
      </c>
    </row>
    <row r="23" spans="1:7" x14ac:dyDescent="0.25">
      <c r="A23" s="22" t="s">
        <v>26</v>
      </c>
      <c r="B23" s="21">
        <v>922489128.82000005</v>
      </c>
      <c r="C23" s="21">
        <v>25591659.039999999</v>
      </c>
      <c r="D23" s="21">
        <v>948080787.86000001</v>
      </c>
      <c r="E23" s="21">
        <v>914789507.70000005</v>
      </c>
      <c r="F23" s="21">
        <v>875409324.55999994</v>
      </c>
      <c r="G23" s="23">
        <v>33291280.159999967</v>
      </c>
    </row>
    <row r="24" spans="1:7" x14ac:dyDescent="0.25">
      <c r="A24" s="22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3">
        <f t="shared" si="4"/>
        <v>0</v>
      </c>
    </row>
    <row r="25" spans="1:7" x14ac:dyDescent="0.25">
      <c r="A25" s="22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3">
        <f t="shared" si="4"/>
        <v>0</v>
      </c>
    </row>
    <row r="26" spans="1:7" x14ac:dyDescent="0.25">
      <c r="A26" s="20" t="s">
        <v>29</v>
      </c>
      <c r="B26" s="21">
        <f>SUM(B27:B35)</f>
        <v>0</v>
      </c>
      <c r="C26" s="21">
        <f t="shared" ref="C26:F26" si="5">SUM(C27:C35)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>SUM(G27:G35)</f>
        <v>0</v>
      </c>
    </row>
    <row r="27" spans="1:7" ht="30.75" customHeight="1" x14ac:dyDescent="0.25">
      <c r="A27" s="24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3">
        <f>D27-E27</f>
        <v>0</v>
      </c>
    </row>
    <row r="28" spans="1:7" x14ac:dyDescent="0.25">
      <c r="A28" s="22" t="s">
        <v>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3">
        <f t="shared" ref="G28:G35" si="6">D28-E28</f>
        <v>0</v>
      </c>
    </row>
    <row r="29" spans="1:7" x14ac:dyDescent="0.25">
      <c r="A29" s="22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3">
        <f t="shared" si="6"/>
        <v>0</v>
      </c>
    </row>
    <row r="30" spans="1:7" x14ac:dyDescent="0.25">
      <c r="A30" s="22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3">
        <f t="shared" si="6"/>
        <v>0</v>
      </c>
    </row>
    <row r="31" spans="1:7" x14ac:dyDescent="0.25">
      <c r="A31" s="22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3">
        <f t="shared" si="6"/>
        <v>0</v>
      </c>
    </row>
    <row r="32" spans="1:7" x14ac:dyDescent="0.25">
      <c r="A32" s="22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3">
        <f t="shared" si="6"/>
        <v>0</v>
      </c>
    </row>
    <row r="33" spans="1:7" x14ac:dyDescent="0.25">
      <c r="A33" s="22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3">
        <f t="shared" si="6"/>
        <v>0</v>
      </c>
    </row>
    <row r="34" spans="1:7" x14ac:dyDescent="0.25">
      <c r="A34" s="22" t="s">
        <v>37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3">
        <f t="shared" si="6"/>
        <v>0</v>
      </c>
    </row>
    <row r="35" spans="1:7" x14ac:dyDescent="0.25">
      <c r="A35" s="22" t="s">
        <v>38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3">
        <f t="shared" si="6"/>
        <v>0</v>
      </c>
    </row>
    <row r="36" spans="1:7" ht="25.5" customHeight="1" x14ac:dyDescent="0.25">
      <c r="A36" s="25" t="s">
        <v>39</v>
      </c>
      <c r="B36" s="21">
        <f>SUM(B37:B40)</f>
        <v>0</v>
      </c>
      <c r="C36" s="21">
        <f t="shared" ref="C36:F36" si="7">SUM(C37:C40)</f>
        <v>0</v>
      </c>
      <c r="D36" s="21">
        <f t="shared" si="7"/>
        <v>0</v>
      </c>
      <c r="E36" s="21">
        <f t="shared" si="7"/>
        <v>0</v>
      </c>
      <c r="F36" s="21">
        <f t="shared" si="7"/>
        <v>0</v>
      </c>
      <c r="G36" s="21">
        <f>SUM(G37:G40)</f>
        <v>0</v>
      </c>
    </row>
    <row r="37" spans="1:7" ht="25.5" customHeight="1" x14ac:dyDescent="0.25">
      <c r="A37" s="24" t="s">
        <v>40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3">
        <f>D37-E37</f>
        <v>0</v>
      </c>
    </row>
    <row r="38" spans="1:7" ht="25.5" customHeight="1" x14ac:dyDescent="0.25">
      <c r="A38" s="24" t="s">
        <v>41</v>
      </c>
      <c r="B38" s="23">
        <v>0</v>
      </c>
      <c r="C38" s="23">
        <v>0</v>
      </c>
      <c r="D38" s="21">
        <v>0</v>
      </c>
      <c r="E38" s="21">
        <v>0</v>
      </c>
      <c r="F38" s="21">
        <v>0</v>
      </c>
      <c r="G38" s="23">
        <f t="shared" ref="G38:G40" si="8">D38-E38</f>
        <v>0</v>
      </c>
    </row>
    <row r="39" spans="1:7" ht="25.5" customHeight="1" x14ac:dyDescent="0.25">
      <c r="A39" s="24" t="s">
        <v>42</v>
      </c>
      <c r="B39" s="23">
        <v>0</v>
      </c>
      <c r="C39" s="23">
        <v>0</v>
      </c>
      <c r="D39" s="21">
        <v>0</v>
      </c>
      <c r="E39" s="21">
        <v>0</v>
      </c>
      <c r="F39" s="21">
        <v>0</v>
      </c>
      <c r="G39" s="23">
        <f t="shared" si="8"/>
        <v>0</v>
      </c>
    </row>
    <row r="40" spans="1:7" ht="25.5" customHeight="1" x14ac:dyDescent="0.25">
      <c r="A40" s="24" t="s">
        <v>43</v>
      </c>
      <c r="B40" s="23">
        <v>0</v>
      </c>
      <c r="C40" s="23">
        <v>0</v>
      </c>
      <c r="D40" s="21">
        <v>0</v>
      </c>
      <c r="E40" s="21">
        <v>0</v>
      </c>
      <c r="F40" s="21">
        <v>0</v>
      </c>
      <c r="G40" s="23">
        <f t="shared" si="8"/>
        <v>0</v>
      </c>
    </row>
    <row r="41" spans="1:7" ht="25.5" customHeight="1" x14ac:dyDescent="0.25">
      <c r="A41" s="26" t="s">
        <v>44</v>
      </c>
      <c r="B41" s="27">
        <f>SUM(B42,B51,B59,B69)</f>
        <v>0</v>
      </c>
      <c r="C41" s="27">
        <f t="shared" ref="C41:G41" si="9">SUM(C42,C51,C59,C69)</f>
        <v>40810563.200000003</v>
      </c>
      <c r="D41" s="27">
        <f t="shared" si="9"/>
        <v>40810563.200000003</v>
      </c>
      <c r="E41" s="27">
        <f t="shared" si="9"/>
        <v>40810563.200000003</v>
      </c>
      <c r="F41" s="27">
        <f t="shared" si="9"/>
        <v>37775872.710000001</v>
      </c>
      <c r="G41" s="27">
        <f t="shared" si="9"/>
        <v>0</v>
      </c>
    </row>
    <row r="42" spans="1:7" ht="25.5" customHeight="1" x14ac:dyDescent="0.25">
      <c r="A42" s="20" t="s">
        <v>45</v>
      </c>
      <c r="B42" s="23">
        <f>SUM(B43:B50)</f>
        <v>0</v>
      </c>
      <c r="C42" s="23">
        <f t="shared" ref="C42:G42" si="10">SUM(C43:C50)</f>
        <v>0</v>
      </c>
      <c r="D42" s="23">
        <f t="shared" si="10"/>
        <v>0</v>
      </c>
      <c r="E42" s="23">
        <f t="shared" si="10"/>
        <v>0</v>
      </c>
      <c r="F42" s="23">
        <f t="shared" si="10"/>
        <v>0</v>
      </c>
      <c r="G42" s="23">
        <f t="shared" si="10"/>
        <v>0</v>
      </c>
    </row>
    <row r="43" spans="1:7" ht="25.5" customHeight="1" x14ac:dyDescent="0.25">
      <c r="A43" s="24" t="s">
        <v>13</v>
      </c>
      <c r="B43" s="23">
        <v>0</v>
      </c>
      <c r="C43" s="23">
        <v>0</v>
      </c>
      <c r="D43" s="21">
        <v>0</v>
      </c>
      <c r="E43" s="21">
        <v>0</v>
      </c>
      <c r="F43" s="21">
        <v>0</v>
      </c>
      <c r="G43" s="23">
        <f>D43-E43</f>
        <v>0</v>
      </c>
    </row>
    <row r="44" spans="1:7" ht="25.5" customHeight="1" x14ac:dyDescent="0.25">
      <c r="A44" s="24" t="s">
        <v>14</v>
      </c>
      <c r="B44" s="23">
        <v>0</v>
      </c>
      <c r="C44" s="23">
        <v>0</v>
      </c>
      <c r="D44" s="21">
        <v>0</v>
      </c>
      <c r="E44" s="21">
        <v>0</v>
      </c>
      <c r="F44" s="21">
        <v>0</v>
      </c>
      <c r="G44" s="23">
        <f t="shared" ref="G44:G50" si="11">D44-E44</f>
        <v>0</v>
      </c>
    </row>
    <row r="45" spans="1:7" ht="25.5" customHeight="1" x14ac:dyDescent="0.25">
      <c r="A45" s="24" t="s">
        <v>15</v>
      </c>
      <c r="B45" s="23">
        <v>0</v>
      </c>
      <c r="C45" s="23">
        <v>0</v>
      </c>
      <c r="D45" s="21">
        <v>0</v>
      </c>
      <c r="E45" s="21">
        <v>0</v>
      </c>
      <c r="F45" s="21">
        <v>0</v>
      </c>
      <c r="G45" s="23">
        <f t="shared" si="11"/>
        <v>0</v>
      </c>
    </row>
    <row r="46" spans="1:7" ht="25.5" customHeight="1" x14ac:dyDescent="0.25">
      <c r="A46" s="24" t="s">
        <v>16</v>
      </c>
      <c r="B46" s="23">
        <v>0</v>
      </c>
      <c r="C46" s="23">
        <v>0</v>
      </c>
      <c r="D46" s="21">
        <v>0</v>
      </c>
      <c r="E46" s="21">
        <v>0</v>
      </c>
      <c r="F46" s="21">
        <v>0</v>
      </c>
      <c r="G46" s="23">
        <f t="shared" si="11"/>
        <v>0</v>
      </c>
    </row>
    <row r="47" spans="1:7" ht="25.5" customHeight="1" x14ac:dyDescent="0.25">
      <c r="A47" s="24" t="s">
        <v>17</v>
      </c>
      <c r="B47" s="23">
        <v>0</v>
      </c>
      <c r="C47" s="23">
        <v>0</v>
      </c>
      <c r="D47" s="21">
        <v>0</v>
      </c>
      <c r="E47" s="21">
        <v>0</v>
      </c>
      <c r="F47" s="21">
        <v>0</v>
      </c>
      <c r="G47" s="23">
        <f t="shared" si="11"/>
        <v>0</v>
      </c>
    </row>
    <row r="48" spans="1:7" ht="25.5" customHeight="1" x14ac:dyDescent="0.25">
      <c r="A48" s="24" t="s">
        <v>18</v>
      </c>
      <c r="B48" s="23">
        <v>0</v>
      </c>
      <c r="C48" s="23">
        <v>0</v>
      </c>
      <c r="D48" s="21">
        <v>0</v>
      </c>
      <c r="E48" s="21">
        <v>0</v>
      </c>
      <c r="F48" s="21">
        <v>0</v>
      </c>
      <c r="G48" s="23">
        <f t="shared" si="11"/>
        <v>0</v>
      </c>
    </row>
    <row r="49" spans="1:7" ht="25.5" customHeight="1" x14ac:dyDescent="0.25">
      <c r="A49" s="24" t="s">
        <v>19</v>
      </c>
      <c r="B49" s="23">
        <v>0</v>
      </c>
      <c r="C49" s="23">
        <v>0</v>
      </c>
      <c r="D49" s="21">
        <v>0</v>
      </c>
      <c r="E49" s="21">
        <v>0</v>
      </c>
      <c r="F49" s="21">
        <v>0</v>
      </c>
      <c r="G49" s="23">
        <f t="shared" si="11"/>
        <v>0</v>
      </c>
    </row>
    <row r="50" spans="1:7" ht="25.5" customHeight="1" x14ac:dyDescent="0.25">
      <c r="A50" s="24" t="s">
        <v>20</v>
      </c>
      <c r="B50" s="23">
        <v>0</v>
      </c>
      <c r="C50" s="23">
        <v>0</v>
      </c>
      <c r="D50" s="21">
        <v>0</v>
      </c>
      <c r="E50" s="21">
        <v>0</v>
      </c>
      <c r="F50" s="21">
        <v>0</v>
      </c>
      <c r="G50" s="23">
        <f t="shared" si="11"/>
        <v>0</v>
      </c>
    </row>
    <row r="51" spans="1:7" ht="39.75" customHeight="1" x14ac:dyDescent="0.25">
      <c r="A51" s="20" t="s">
        <v>21</v>
      </c>
      <c r="B51" s="21">
        <f>SUM(B52:B58)</f>
        <v>0</v>
      </c>
      <c r="C51" s="21">
        <f t="shared" ref="C51:G51" si="12">SUM(C52:C58)</f>
        <v>40810563.200000003</v>
      </c>
      <c r="D51" s="21">
        <f t="shared" si="12"/>
        <v>40810563.200000003</v>
      </c>
      <c r="E51" s="21">
        <f t="shared" si="12"/>
        <v>40810563.200000003</v>
      </c>
      <c r="F51" s="21">
        <f t="shared" si="12"/>
        <v>37775872.710000001</v>
      </c>
      <c r="G51" s="21">
        <f t="shared" si="12"/>
        <v>0</v>
      </c>
    </row>
    <row r="52" spans="1:7" ht="24" customHeight="1" x14ac:dyDescent="0.25">
      <c r="A52" s="24" t="s">
        <v>22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3">
        <f>D52-E52</f>
        <v>0</v>
      </c>
    </row>
    <row r="53" spans="1:7" ht="24" customHeight="1" x14ac:dyDescent="0.25">
      <c r="A53" s="24" t="s">
        <v>23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3">
        <f t="shared" ref="G53:G58" si="13">D53-E53</f>
        <v>0</v>
      </c>
    </row>
    <row r="54" spans="1:7" ht="24" customHeight="1" x14ac:dyDescent="0.25">
      <c r="A54" s="24" t="s">
        <v>24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3">
        <f t="shared" si="13"/>
        <v>0</v>
      </c>
    </row>
    <row r="55" spans="1:7" ht="24" customHeight="1" x14ac:dyDescent="0.25">
      <c r="A55" s="28" t="s">
        <v>25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3">
        <f t="shared" si="13"/>
        <v>0</v>
      </c>
    </row>
    <row r="56" spans="1:7" ht="24" customHeight="1" x14ac:dyDescent="0.25">
      <c r="A56" s="24" t="s">
        <v>26</v>
      </c>
      <c r="B56" s="21">
        <v>0</v>
      </c>
      <c r="C56" s="21">
        <v>40810563.200000003</v>
      </c>
      <c r="D56" s="21">
        <v>40810563.200000003</v>
      </c>
      <c r="E56" s="21">
        <v>40810563.200000003</v>
      </c>
      <c r="F56" s="21">
        <v>37775872.710000001</v>
      </c>
      <c r="G56" s="23">
        <v>0</v>
      </c>
    </row>
    <row r="57" spans="1:7" ht="24" customHeight="1" x14ac:dyDescent="0.25">
      <c r="A57" s="24" t="s">
        <v>27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3">
        <f t="shared" si="13"/>
        <v>0</v>
      </c>
    </row>
    <row r="58" spans="1:7" ht="24" customHeight="1" x14ac:dyDescent="0.25">
      <c r="A58" s="24" t="s">
        <v>28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3">
        <f t="shared" si="13"/>
        <v>0</v>
      </c>
    </row>
    <row r="59" spans="1:7" ht="24" customHeight="1" x14ac:dyDescent="0.25">
      <c r="A59" s="20" t="s">
        <v>29</v>
      </c>
      <c r="B59" s="21">
        <f>SUM(B60:B68)</f>
        <v>0</v>
      </c>
      <c r="C59" s="21">
        <f t="shared" ref="C59:G59" si="14">SUM(C60:C68)</f>
        <v>0</v>
      </c>
      <c r="D59" s="21">
        <f t="shared" si="14"/>
        <v>0</v>
      </c>
      <c r="E59" s="21">
        <f t="shared" si="14"/>
        <v>0</v>
      </c>
      <c r="F59" s="21">
        <f t="shared" si="14"/>
        <v>0</v>
      </c>
      <c r="G59" s="21">
        <f t="shared" si="14"/>
        <v>0</v>
      </c>
    </row>
    <row r="60" spans="1:7" ht="24" customHeight="1" x14ac:dyDescent="0.25">
      <c r="A60" s="24" t="s">
        <v>30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3">
        <f>D60-E60</f>
        <v>0</v>
      </c>
    </row>
    <row r="61" spans="1:7" ht="24" customHeight="1" x14ac:dyDescent="0.25">
      <c r="A61" s="24" t="s">
        <v>31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3">
        <f t="shared" ref="G61:G68" si="15">D61-E61</f>
        <v>0</v>
      </c>
    </row>
    <row r="62" spans="1:7" ht="24" customHeight="1" x14ac:dyDescent="0.25">
      <c r="A62" s="24" t="s">
        <v>32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3">
        <f t="shared" si="15"/>
        <v>0</v>
      </c>
    </row>
    <row r="63" spans="1:7" ht="24" customHeight="1" x14ac:dyDescent="0.25">
      <c r="A63" s="24" t="s">
        <v>33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3">
        <f t="shared" si="15"/>
        <v>0</v>
      </c>
    </row>
    <row r="64" spans="1:7" ht="24" customHeight="1" x14ac:dyDescent="0.25">
      <c r="A64" s="24" t="s">
        <v>34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3">
        <f t="shared" si="15"/>
        <v>0</v>
      </c>
    </row>
    <row r="65" spans="1:7" ht="24" customHeight="1" x14ac:dyDescent="0.25">
      <c r="A65" s="24" t="s">
        <v>35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3">
        <f t="shared" si="15"/>
        <v>0</v>
      </c>
    </row>
    <row r="66" spans="1:7" ht="24" customHeight="1" x14ac:dyDescent="0.25">
      <c r="A66" s="24" t="s">
        <v>36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3">
        <f t="shared" si="15"/>
        <v>0</v>
      </c>
    </row>
    <row r="67" spans="1:7" ht="24" customHeight="1" x14ac:dyDescent="0.25">
      <c r="A67" s="24" t="s">
        <v>37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3">
        <f t="shared" si="15"/>
        <v>0</v>
      </c>
    </row>
    <row r="68" spans="1:7" ht="24" customHeight="1" x14ac:dyDescent="0.25">
      <c r="A68" s="24" t="s">
        <v>38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3">
        <f t="shared" si="15"/>
        <v>0</v>
      </c>
    </row>
    <row r="69" spans="1:7" ht="24" customHeight="1" x14ac:dyDescent="0.25">
      <c r="A69" s="25" t="s">
        <v>46</v>
      </c>
      <c r="B69" s="29">
        <f>SUM(B70:B73)</f>
        <v>0</v>
      </c>
      <c r="C69" s="29">
        <f t="shared" ref="C69:F69" si="16">SUM(C70:C73)</f>
        <v>0</v>
      </c>
      <c r="D69" s="29">
        <f t="shared" si="16"/>
        <v>0</v>
      </c>
      <c r="E69" s="29">
        <f t="shared" si="16"/>
        <v>0</v>
      </c>
      <c r="F69" s="29">
        <f t="shared" si="16"/>
        <v>0</v>
      </c>
      <c r="G69" s="29">
        <f>SUM(G70:G73)</f>
        <v>0</v>
      </c>
    </row>
    <row r="70" spans="1:7" ht="24" customHeight="1" x14ac:dyDescent="0.25">
      <c r="A70" s="24" t="s">
        <v>40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3">
        <f>D70-E70</f>
        <v>0</v>
      </c>
    </row>
    <row r="71" spans="1:7" ht="24" customHeight="1" x14ac:dyDescent="0.25">
      <c r="A71" s="24" t="s">
        <v>41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3">
        <f t="shared" ref="G71:G73" si="17">D71-E71</f>
        <v>0</v>
      </c>
    </row>
    <row r="72" spans="1:7" ht="24" customHeight="1" x14ac:dyDescent="0.25">
      <c r="A72" s="24" t="s">
        <v>42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3">
        <f t="shared" si="17"/>
        <v>0</v>
      </c>
    </row>
    <row r="73" spans="1:7" ht="24" customHeight="1" x14ac:dyDescent="0.25">
      <c r="A73" s="24" t="s">
        <v>43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3">
        <f t="shared" si="17"/>
        <v>0</v>
      </c>
    </row>
    <row r="74" spans="1:7" x14ac:dyDescent="0.25">
      <c r="A74" s="26" t="s">
        <v>47</v>
      </c>
      <c r="B74" s="27">
        <f>B41+B8</f>
        <v>922489128.82000005</v>
      </c>
      <c r="C74" s="27">
        <f>C41+C8</f>
        <v>66402222.240000002</v>
      </c>
      <c r="D74" s="27">
        <f>D41+D8</f>
        <v>988891351.06000006</v>
      </c>
      <c r="E74" s="27">
        <f>E41+E8</f>
        <v>955600070.9000001</v>
      </c>
      <c r="F74" s="27">
        <f>F41+F8</f>
        <v>913185197.26999998</v>
      </c>
      <c r="G74" s="27">
        <f>G41+G8</f>
        <v>33291280.159999967</v>
      </c>
    </row>
    <row r="75" spans="1:7" x14ac:dyDescent="0.25">
      <c r="A75" s="30"/>
      <c r="B75" s="31"/>
      <c r="C75" s="31"/>
      <c r="D75" s="31"/>
      <c r="E75" s="31"/>
      <c r="F75" s="31"/>
      <c r="G75" s="31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2019-01-23T20:24:53Z</cp:lastPrinted>
  <dcterms:created xsi:type="dcterms:W3CDTF">2019-01-23T20:21:12Z</dcterms:created>
  <dcterms:modified xsi:type="dcterms:W3CDTF">2019-01-23T20:25:58Z</dcterms:modified>
</cp:coreProperties>
</file>