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13_ncr:1_{2EC00364-748B-432E-9F51-41AAF82D6895}" xr6:coauthVersionLast="36" xr6:coauthVersionMax="36" xr10:uidLastSave="{00000000-0000-0000-0000-000000000000}"/>
  <bookViews>
    <workbookView xWindow="0" yWindow="0" windowWidth="28800" windowHeight="12225" xr2:uid="{6A355E14-A01F-403F-9F01-70B15E1E07C3}"/>
  </bookViews>
  <sheets>
    <sheet name="Formato 6 c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D61" i="1"/>
  <c r="C61" i="1"/>
  <c r="B61" i="1"/>
  <c r="D58" i="1"/>
  <c r="G58" i="1" s="1"/>
  <c r="G53" i="1" s="1"/>
  <c r="G43" i="1" s="1"/>
  <c r="F53" i="1"/>
  <c r="E53" i="1"/>
  <c r="D53" i="1"/>
  <c r="C53" i="1"/>
  <c r="B53" i="1"/>
  <c r="G44" i="1"/>
  <c r="F44" i="1"/>
  <c r="F43" i="1" s="1"/>
  <c r="F77" i="1" s="1"/>
  <c r="F79" i="1" s="1"/>
  <c r="E44" i="1"/>
  <c r="E43" i="1" s="1"/>
  <c r="E77" i="1" s="1"/>
  <c r="E79" i="1" s="1"/>
  <c r="D44" i="1"/>
  <c r="C44" i="1"/>
  <c r="B44" i="1"/>
  <c r="B43" i="1" s="1"/>
  <c r="B77" i="1" s="1"/>
  <c r="B79" i="1" s="1"/>
  <c r="D43" i="1"/>
  <c r="C43" i="1"/>
  <c r="G37" i="1"/>
  <c r="F37" i="1"/>
  <c r="E37" i="1"/>
  <c r="D37" i="1"/>
  <c r="C37" i="1"/>
  <c r="B37" i="1"/>
  <c r="G27" i="1"/>
  <c r="F27" i="1"/>
  <c r="E27" i="1"/>
  <c r="D27" i="1"/>
  <c r="C27" i="1"/>
  <c r="B27" i="1"/>
  <c r="D24" i="1"/>
  <c r="G24" i="1" s="1"/>
  <c r="G19" i="1" s="1"/>
  <c r="F19" i="1"/>
  <c r="E19" i="1"/>
  <c r="C19" i="1"/>
  <c r="B19" i="1"/>
  <c r="D13" i="1"/>
  <c r="G13" i="1" s="1"/>
  <c r="G10" i="1" s="1"/>
  <c r="G9" i="1" s="1"/>
  <c r="F10" i="1"/>
  <c r="E10" i="1"/>
  <c r="D10" i="1"/>
  <c r="C10" i="1"/>
  <c r="C9" i="1" s="1"/>
  <c r="B10" i="1"/>
  <c r="F9" i="1"/>
  <c r="E9" i="1"/>
  <c r="B9" i="1"/>
  <c r="A5" i="1"/>
  <c r="A2" i="1"/>
  <c r="C77" i="1" l="1"/>
  <c r="C79" i="1" s="1"/>
  <c r="G77" i="1"/>
  <c r="G79" i="1" s="1"/>
  <c r="D19" i="1"/>
  <c r="D9" i="1" s="1"/>
  <c r="D77" i="1" s="1"/>
  <c r="D79" i="1" s="1"/>
</calcChain>
</file>

<file path=xl/sharedStrings.xml><?xml version="1.0" encoding="utf-8"?>
<sst xmlns="http://schemas.openxmlformats.org/spreadsheetml/2006/main" count="86" uniqueCount="54">
  <si>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</si>
  <si>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</si>
  <si>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</si>
  <si>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</si>
  <si>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</si>
  <si>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</si>
  <si>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</si>
  <si>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</si>
  <si>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</si>
  <si>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</si>
  <si>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</si>
  <si>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</si>
  <si>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</si>
  <si>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</si>
  <si>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</si>
  <si>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</si>
  <si>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</si>
  <si>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</si>
  <si>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</si>
  <si>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</si>
  <si>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</si>
  <si>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</si>
  <si>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</si>
  <si>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</si>
  <si>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</si>
  <si>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</si>
  <si>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</si>
  <si>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</si>
  <si>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</si>
  <si>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</si>
  <si>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</si>
  <si>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</si>
  <si>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</si>
  <si>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</si>
  <si>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</si>
  <si>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</si>
  <si>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</si>
  <si>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</si>
  <si>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</si>
  <si>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</si>
  <si>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</si>
  <si>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</si>
  <si>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</si>
  <si>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</si>
  <si>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</si>
  <si>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</si>
  <si>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</si>
  <si>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Estados Financieros y sus notas, son razonablemente correctos y son responsabilidad del emisor.</t>
  </si>
  <si>
    <t>_________________________________________________</t>
  </si>
  <si>
    <t>____________________________________________________</t>
  </si>
  <si>
    <t>Mtro. Alberto de la Luz Socorro Diosdado</t>
  </si>
  <si>
    <t>C.P. Adriana Margarita Orozco Jiménez</t>
  </si>
  <si>
    <t>Director General del SABES</t>
  </si>
  <si>
    <t>Directora de Administración y Finanzas del SABES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</si>
</sst>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0_ ;\-#,##0.00\ "/>
    <numFmt numFmtId="166" formatCode="#,##0_ ;\-#,##0\ "/>
    <numFmt numFmtId="167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 tint="-0.1499984740745262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4" fontId="2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165" fontId="1" fillId="0" borderId="6" xfId="1" applyNumberFormat="1" applyFont="1" applyFill="1" applyBorder="1" applyAlignment="1" applyProtection="1">
      <alignment vertical="center"/>
      <protection locked="0"/>
    </xf>
    <xf numFmtId="165" fontId="0" fillId="0" borderId="13" xfId="0" applyNumberFormat="1" applyBorder="1" applyAlignment="1" applyProtection="1">
      <alignment vertical="center"/>
      <protection locked="0"/>
    </xf>
    <xf numFmtId="165" fontId="0" fillId="0" borderId="6" xfId="1" applyNumberFormat="1" applyFont="1" applyFill="1" applyBorder="1" applyAlignment="1" applyProtection="1">
      <alignment vertical="center"/>
      <protection locked="0"/>
    </xf>
    <xf numFmtId="165" fontId="1" fillId="0" borderId="6" xfId="2" applyNumberFormat="1" applyFont="1" applyFill="1" applyBorder="1" applyAlignment="1" applyProtection="1">
      <alignment vertical="center"/>
      <protection locked="0"/>
    </xf>
    <xf numFmtId="165" fontId="1" fillId="0" borderId="6" xfId="3" applyNumberFormat="1" applyFont="1" applyFill="1" applyBorder="1" applyAlignment="1" applyProtection="1">
      <alignment vertical="center"/>
      <protection locked="0"/>
    </xf>
    <xf numFmtId="165" fontId="0" fillId="0" borderId="0" xfId="0" applyNumberFormat="1"/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166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167" fontId="3" fillId="3" borderId="0" xfId="0" applyNumberFormat="1" applyFont="1" applyFill="1"/>
    <xf numFmtId="0" fontId="4" fillId="3" borderId="0" xfId="4" applyFill="1" applyAlignment="1" applyProtection="1">
      <alignment horizontal="left" vertical="top" indent="1"/>
      <protection locked="0"/>
    </xf>
    <xf numFmtId="0" fontId="5" fillId="3" borderId="0" xfId="4" applyFont="1" applyFill="1" applyAlignment="1" applyProtection="1">
      <alignment vertical="top" wrapText="1"/>
      <protection locked="0"/>
    </xf>
    <xf numFmtId="4" fontId="5" fillId="3" borderId="0" xfId="4" applyNumberFormat="1" applyFont="1" applyFill="1" applyAlignment="1" applyProtection="1">
      <alignment vertical="top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3" borderId="0" xfId="4" applyFont="1" applyFill="1" applyAlignment="1" applyProtection="1">
      <alignment vertical="top"/>
      <protection locked="0"/>
    </xf>
    <xf numFmtId="0" fontId="7" fillId="0" borderId="0" xfId="0" applyFont="1"/>
    <xf numFmtId="0" fontId="6" fillId="3" borderId="0" xfId="4" applyFont="1" applyFill="1" applyAlignment="1" applyProtection="1">
      <alignment horizontal="center" vertical="top"/>
      <protection locked="0"/>
    </xf>
    <xf numFmtId="164" fontId="6" fillId="4" borderId="0" xfId="1" applyFont="1" applyFill="1" applyBorder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Protection="1">
      <protection locked="0"/>
    </xf>
    <xf numFmtId="0" fontId="8" fillId="3" borderId="0" xfId="0" applyFont="1" applyFill="1" applyAlignment="1">
      <alignment horizontal="center"/>
    </xf>
    <xf numFmtId="0" fontId="6" fillId="4" borderId="0" xfId="0" applyFont="1" applyFill="1" applyAlignment="1" applyProtection="1">
      <alignment horizontal="center" vertical="top" wrapText="1"/>
      <protection locked="0"/>
    </xf>
    <xf numFmtId="0" fontId="6" fillId="4" borderId="0" xfId="0" applyFont="1" applyFill="1" applyAlignment="1" applyProtection="1">
      <alignment vertical="top" wrapText="1"/>
      <protection locked="0"/>
    </xf>
  </cellXfs>
  <cellStyles count="5">
    <cellStyle name="Millares" xfId="1" builtinId="3"/>
    <cellStyle name="Millares 8" xfId="2" xr:uid="{5F6BDDE3-2865-4D1F-8720-B30992F8475A}"/>
    <cellStyle name="Millares 9" xfId="3" xr:uid="{52935171-BB05-45FA-BCFB-8C457E6D6746}"/>
    <cellStyle name="Normal" xfId="0" builtinId="0"/>
    <cellStyle name="Normal 2 2" xfId="4" xr:uid="{F02BB55A-7BAE-4F00-8EE6-3090B6078A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ESTADOS%20FINANCIEROS/TERCER%20TRIMESTRE/0361_IDF%20LEY%20DISCIPLINA%20FINANCIERA%203ERTRIM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>
        <row r="4">
          <cell r="A4" t="str">
            <v>del 01 de Enero al 30 de Septiembre de 2025</v>
          </cell>
        </row>
      </sheetData>
      <sheetData sheetId="3"/>
      <sheetData sheetId="4"/>
      <sheetData sheetId="5"/>
      <sheetData sheetId="6">
        <row r="37">
          <cell r="B37">
            <v>1157226773.74</v>
          </cell>
          <cell r="C37">
            <v>140577960.5</v>
          </cell>
          <cell r="D37">
            <v>1297804734.24</v>
          </cell>
          <cell r="E37">
            <v>716412788.71000004</v>
          </cell>
          <cell r="F37">
            <v>714449697.09000003</v>
          </cell>
          <cell r="G37">
            <v>581391945.52999985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2824-2070-4651-9F1E-1CC4D2CC50EB}">
  <sheetPr>
    <outlinePr summaryBelow="0"/>
    <pageSetUpPr fitToPage="1"/>
  </sheetPr>
  <dimension ref="A1:H90"/>
  <sheetViews>
    <sheetView showGridLines="0" tabSelected="1" topLeftCell="A40" zoomScale="75" zoomScaleNormal="75" workbookViewId="0">
      <selection activeCell="I55" sqref="I55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  <col min="8" max="8" width="18.285156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 xml:space="preserve"> SISTEMA AVANZADO DE BACHILLERATO Y EDUCACION SUPERIOR EN EL ESTADO DE GTO.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del 01 de Enero al 30 de Septiembre de 2025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>SUM(B10,B19,B27,B37)</f>
        <v>1157226773.74</v>
      </c>
      <c r="C9" s="23">
        <f t="shared" ref="C9:G9" si="0">SUM(C10,C19,C27,C37)</f>
        <v>114339281.26000001</v>
      </c>
      <c r="D9" s="23">
        <f t="shared" si="0"/>
        <v>1271566055</v>
      </c>
      <c r="E9" s="23">
        <f t="shared" si="0"/>
        <v>712328247.01999998</v>
      </c>
      <c r="F9" s="23">
        <f t="shared" si="0"/>
        <v>710365155.39999998</v>
      </c>
      <c r="G9" s="23">
        <f t="shared" si="0"/>
        <v>559237807.98000002</v>
      </c>
    </row>
    <row r="10" spans="1:7" ht="15" customHeight="1" x14ac:dyDescent="0.25">
      <c r="A10" s="24" t="s">
        <v>13</v>
      </c>
      <c r="B10" s="25">
        <f>SUM(B11:B18)</f>
        <v>2845104.81</v>
      </c>
      <c r="C10" s="25">
        <f t="shared" ref="C10:G10" si="1">SUM(C11:C18)</f>
        <v>0</v>
      </c>
      <c r="D10" s="25">
        <f t="shared" si="1"/>
        <v>2845104.81</v>
      </c>
      <c r="E10" s="25">
        <f t="shared" si="1"/>
        <v>1852514.4</v>
      </c>
      <c r="F10" s="25">
        <f t="shared" si="1"/>
        <v>1849740.4</v>
      </c>
      <c r="G10" s="25">
        <f t="shared" si="1"/>
        <v>992590.41000000015</v>
      </c>
    </row>
    <row r="11" spans="1:7" x14ac:dyDescent="0.25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16</v>
      </c>
      <c r="B13" s="27">
        <v>2845104.81</v>
      </c>
      <c r="C13" s="28">
        <v>0</v>
      </c>
      <c r="D13" s="29">
        <f t="shared" ref="D13" si="2">B13+C13</f>
        <v>2845104.81</v>
      </c>
      <c r="E13" s="30">
        <v>1852514.4</v>
      </c>
      <c r="F13" s="30">
        <v>1849740.4</v>
      </c>
      <c r="G13" s="29">
        <f>D13-E13</f>
        <v>992590.41000000015</v>
      </c>
    </row>
    <row r="14" spans="1:7" x14ac:dyDescent="0.25">
      <c r="A14" s="26" t="s">
        <v>17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x14ac:dyDescent="0.25">
      <c r="A15" s="26" t="s">
        <v>18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25">
      <c r="A16" s="26" t="s">
        <v>19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8" x14ac:dyDescent="0.25">
      <c r="A17" s="26" t="s">
        <v>20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8" x14ac:dyDescent="0.25">
      <c r="A18" s="26" t="s">
        <v>21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</row>
    <row r="19" spans="1:8" x14ac:dyDescent="0.25">
      <c r="A19" s="24" t="s">
        <v>22</v>
      </c>
      <c r="B19" s="28">
        <f>SUM(B20:B26)</f>
        <v>1154381668.9300001</v>
      </c>
      <c r="C19" s="28">
        <f t="shared" ref="C19:G19" si="3">SUM(C20:C26)</f>
        <v>114339281.26000001</v>
      </c>
      <c r="D19" s="28">
        <f t="shared" si="3"/>
        <v>1268720950.1900001</v>
      </c>
      <c r="E19" s="28">
        <f t="shared" si="3"/>
        <v>710475732.62</v>
      </c>
      <c r="F19" s="28">
        <f t="shared" si="3"/>
        <v>708515415</v>
      </c>
      <c r="G19" s="28">
        <f t="shared" si="3"/>
        <v>558245217.57000005</v>
      </c>
    </row>
    <row r="20" spans="1:8" x14ac:dyDescent="0.25">
      <c r="A20" s="26" t="s">
        <v>23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8" x14ac:dyDescent="0.25">
      <c r="A21" s="26" t="s">
        <v>24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8" x14ac:dyDescent="0.25">
      <c r="A22" s="26" t="s">
        <v>25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8" x14ac:dyDescent="0.25">
      <c r="A23" s="26" t="s">
        <v>26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8" x14ac:dyDescent="0.25">
      <c r="A24" s="26" t="s">
        <v>27</v>
      </c>
      <c r="B24" s="27">
        <v>1154381668.9300001</v>
      </c>
      <c r="C24" s="31">
        <v>114339281.26000001</v>
      </c>
      <c r="D24" s="29">
        <f t="shared" ref="D24" si="4">B24+C24</f>
        <v>1268720950.1900001</v>
      </c>
      <c r="E24" s="30">
        <v>710475732.62</v>
      </c>
      <c r="F24" s="30">
        <v>708515415</v>
      </c>
      <c r="G24" s="29">
        <f t="shared" ref="G24" si="5">D24-E24</f>
        <v>558245217.57000005</v>
      </c>
      <c r="H24" s="32"/>
    </row>
    <row r="25" spans="1:8" x14ac:dyDescent="0.2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8" x14ac:dyDescent="0.2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8" x14ac:dyDescent="0.25">
      <c r="A27" s="24" t="s">
        <v>30</v>
      </c>
      <c r="B27" s="25">
        <f>SUM(B28:B36)</f>
        <v>0</v>
      </c>
      <c r="C27" s="25">
        <f t="shared" ref="C27:G27" si="6">SUM(C28:C36)</f>
        <v>0</v>
      </c>
      <c r="D27" s="25">
        <f t="shared" si="6"/>
        <v>0</v>
      </c>
      <c r="E27" s="25">
        <f t="shared" si="6"/>
        <v>0</v>
      </c>
      <c r="F27" s="25">
        <f t="shared" si="6"/>
        <v>0</v>
      </c>
      <c r="G27" s="25">
        <f t="shared" si="6"/>
        <v>0</v>
      </c>
    </row>
    <row r="28" spans="1:8" x14ac:dyDescent="0.25">
      <c r="A28" s="33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8" x14ac:dyDescent="0.25">
      <c r="A29" s="26" t="s">
        <v>32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8" x14ac:dyDescent="0.2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8" x14ac:dyDescent="0.2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8" x14ac:dyDescent="0.2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34" t="s">
        <v>40</v>
      </c>
      <c r="B37" s="25">
        <f>SUM(B38:B41)</f>
        <v>0</v>
      </c>
      <c r="C37" s="25">
        <f t="shared" ref="C37:G37" si="7">SUM(C38:C41)</f>
        <v>0</v>
      </c>
      <c r="D37" s="25">
        <f t="shared" si="7"/>
        <v>0</v>
      </c>
      <c r="E37" s="25">
        <f t="shared" si="7"/>
        <v>0</v>
      </c>
      <c r="F37" s="25">
        <f t="shared" si="7"/>
        <v>0</v>
      </c>
      <c r="G37" s="25">
        <f t="shared" si="7"/>
        <v>0</v>
      </c>
    </row>
    <row r="38" spans="1:7" x14ac:dyDescent="0.25">
      <c r="A38" s="33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33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33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33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33"/>
      <c r="B42" s="35"/>
      <c r="C42" s="35"/>
      <c r="D42" s="35"/>
      <c r="E42" s="35"/>
      <c r="F42" s="35"/>
      <c r="G42" s="35"/>
    </row>
    <row r="43" spans="1:7" x14ac:dyDescent="0.25">
      <c r="A43" s="36" t="s">
        <v>45</v>
      </c>
      <c r="B43" s="37">
        <f>SUM(B44,B53,B61,B71)</f>
        <v>0</v>
      </c>
      <c r="C43" s="37">
        <f t="shared" ref="C43:G43" si="8">SUM(C44,C53,C61,C71)</f>
        <v>26238679.239999998</v>
      </c>
      <c r="D43" s="37">
        <f t="shared" si="8"/>
        <v>26238679.239999998</v>
      </c>
      <c r="E43" s="37">
        <f t="shared" si="8"/>
        <v>4084541.69</v>
      </c>
      <c r="F43" s="37">
        <f t="shared" si="8"/>
        <v>4084541.69</v>
      </c>
      <c r="G43" s="37">
        <f t="shared" si="8"/>
        <v>22154137.549999997</v>
      </c>
    </row>
    <row r="44" spans="1:7" x14ac:dyDescent="0.25">
      <c r="A44" s="24" t="s">
        <v>13</v>
      </c>
      <c r="B44" s="25">
        <f>SUM(B45:B52)</f>
        <v>0</v>
      </c>
      <c r="C44" s="25">
        <f t="shared" ref="C44:G44" si="9">SUM(C45:C52)</f>
        <v>0</v>
      </c>
      <c r="D44" s="25">
        <f t="shared" si="9"/>
        <v>0</v>
      </c>
      <c r="E44" s="25">
        <f t="shared" si="9"/>
        <v>0</v>
      </c>
      <c r="F44" s="25">
        <f t="shared" si="9"/>
        <v>0</v>
      </c>
      <c r="G44" s="25">
        <f t="shared" si="9"/>
        <v>0</v>
      </c>
    </row>
    <row r="45" spans="1:7" x14ac:dyDescent="0.25">
      <c r="A45" s="33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33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33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33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33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33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33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33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22</v>
      </c>
      <c r="B53" s="25">
        <f>SUM(B54:B60)</f>
        <v>0</v>
      </c>
      <c r="C53" s="25">
        <f t="shared" ref="C53:G53" si="10">SUM(C54:C60)</f>
        <v>26238679.239999998</v>
      </c>
      <c r="D53" s="25">
        <f t="shared" si="10"/>
        <v>26238679.239999998</v>
      </c>
      <c r="E53" s="25">
        <f t="shared" si="10"/>
        <v>4084541.69</v>
      </c>
      <c r="F53" s="25">
        <f t="shared" si="10"/>
        <v>4084541.69</v>
      </c>
      <c r="G53" s="25">
        <f t="shared" si="10"/>
        <v>22154137.549999997</v>
      </c>
    </row>
    <row r="54" spans="1:7" x14ac:dyDescent="0.25">
      <c r="A54" s="33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33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33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8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33" t="s">
        <v>27</v>
      </c>
      <c r="B58" s="25">
        <v>0</v>
      </c>
      <c r="C58" s="25">
        <v>26238679.239999998</v>
      </c>
      <c r="D58" s="39">
        <f t="shared" ref="D58" si="11">B58+C58</f>
        <v>26238679.239999998</v>
      </c>
      <c r="E58" s="25">
        <v>4084541.69</v>
      </c>
      <c r="F58" s="25">
        <v>4084541.69</v>
      </c>
      <c r="G58" s="39">
        <f t="shared" ref="G58" si="12">D58-E58</f>
        <v>22154137.549999997</v>
      </c>
    </row>
    <row r="59" spans="1:7" x14ac:dyDescent="0.25">
      <c r="A59" s="33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33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30</v>
      </c>
      <c r="B61" s="25">
        <f>SUM(B62:B70)</f>
        <v>0</v>
      </c>
      <c r="C61" s="25">
        <f t="shared" ref="C61:G61" si="13">SUM(C62:C70)</f>
        <v>0</v>
      </c>
      <c r="D61" s="25">
        <f t="shared" si="13"/>
        <v>0</v>
      </c>
      <c r="E61" s="25">
        <f t="shared" si="13"/>
        <v>0</v>
      </c>
      <c r="F61" s="25">
        <f t="shared" si="13"/>
        <v>0</v>
      </c>
      <c r="G61" s="25">
        <f t="shared" si="13"/>
        <v>0</v>
      </c>
    </row>
    <row r="62" spans="1:7" x14ac:dyDescent="0.25">
      <c r="A62" s="33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33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33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33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33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33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33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33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33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34" t="s">
        <v>40</v>
      </c>
      <c r="B71" s="25">
        <f>SUM(B72:B75)</f>
        <v>0</v>
      </c>
      <c r="C71" s="25">
        <f t="shared" ref="C71:G71" si="14">SUM(C72:C75)</f>
        <v>0</v>
      </c>
      <c r="D71" s="25">
        <f t="shared" si="14"/>
        <v>0</v>
      </c>
      <c r="E71" s="25">
        <f t="shared" si="14"/>
        <v>0</v>
      </c>
      <c r="F71" s="25">
        <f t="shared" si="14"/>
        <v>0</v>
      </c>
      <c r="G71" s="25">
        <f t="shared" si="14"/>
        <v>0</v>
      </c>
    </row>
    <row r="72" spans="1:7" x14ac:dyDescent="0.25">
      <c r="A72" s="33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33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x14ac:dyDescent="0.25">
      <c r="A74" s="33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33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40"/>
      <c r="B76" s="41"/>
      <c r="C76" s="41"/>
      <c r="D76" s="41"/>
      <c r="E76" s="41"/>
      <c r="F76" s="41"/>
      <c r="G76" s="41"/>
    </row>
    <row r="77" spans="1:7" x14ac:dyDescent="0.25">
      <c r="A77" s="36" t="s">
        <v>46</v>
      </c>
      <c r="B77" s="37">
        <f>B43+B9</f>
        <v>1157226773.74</v>
      </c>
      <c r="C77" s="37">
        <f t="shared" ref="C77:G77" si="15">C43+C9</f>
        <v>140577960.5</v>
      </c>
      <c r="D77" s="37">
        <f t="shared" si="15"/>
        <v>1297804734.24</v>
      </c>
      <c r="E77" s="37">
        <f t="shared" si="15"/>
        <v>716412788.71000004</v>
      </c>
      <c r="F77" s="37">
        <f t="shared" si="15"/>
        <v>714449697.09000003</v>
      </c>
      <c r="G77" s="37">
        <f t="shared" si="15"/>
        <v>581391945.52999997</v>
      </c>
    </row>
    <row r="78" spans="1:7" x14ac:dyDescent="0.25">
      <c r="A78" s="42"/>
      <c r="B78" s="43"/>
      <c r="C78" s="43"/>
      <c r="D78" s="43"/>
      <c r="E78" s="43"/>
      <c r="F78" s="43"/>
      <c r="G78" s="43"/>
    </row>
    <row r="79" spans="1:7" x14ac:dyDescent="0.25">
      <c r="B79" s="44">
        <f>+B77-'[1]Formato 6 b)'!B37</f>
        <v>0</v>
      </c>
      <c r="C79" s="44">
        <f>+C77-'[1]Formato 6 b)'!C37</f>
        <v>0</v>
      </c>
      <c r="D79" s="44">
        <f>+D77-'[1]Formato 6 b)'!D37</f>
        <v>0</v>
      </c>
      <c r="E79" s="44">
        <f>+E77-'[1]Formato 6 b)'!E37</f>
        <v>0</v>
      </c>
      <c r="F79" s="44">
        <f>+F77-'[1]Formato 6 b)'!F37</f>
        <v>0</v>
      </c>
      <c r="G79" s="44">
        <f>+G77-'[1]Formato 6 b)'!G37</f>
        <v>0</v>
      </c>
    </row>
    <row r="80" spans="1:7" x14ac:dyDescent="0.25">
      <c r="A80" s="45" t="s">
        <v>47</v>
      </c>
      <c r="B80" s="46"/>
      <c r="C80" s="47"/>
      <c r="D80" s="47"/>
    </row>
    <row r="81" spans="1:6" x14ac:dyDescent="0.25">
      <c r="A81" s="45"/>
      <c r="B81" s="46"/>
      <c r="C81" s="47"/>
      <c r="D81" s="47"/>
    </row>
    <row r="82" spans="1:6" x14ac:dyDescent="0.25">
      <c r="A82" s="45"/>
      <c r="B82" s="46"/>
      <c r="C82" s="47"/>
      <c r="D82" s="47"/>
    </row>
    <row r="83" spans="1:6" x14ac:dyDescent="0.25">
      <c r="A83" s="45"/>
      <c r="B83" s="46"/>
      <c r="C83" s="47"/>
      <c r="D83" s="47"/>
    </row>
    <row r="84" spans="1:6" x14ac:dyDescent="0.25">
      <c r="A84" s="45"/>
      <c r="B84" s="46"/>
      <c r="C84" s="47"/>
      <c r="D84" s="47"/>
    </row>
    <row r="85" spans="1:6" x14ac:dyDescent="0.25">
      <c r="A85" s="46"/>
      <c r="B85" s="46"/>
      <c r="C85" s="47"/>
      <c r="D85" s="47"/>
    </row>
    <row r="86" spans="1:6" x14ac:dyDescent="0.25">
      <c r="A86" s="46"/>
      <c r="B86" s="46"/>
      <c r="D86" s="47"/>
      <c r="E86" s="47"/>
    </row>
    <row r="87" spans="1:6" ht="15.75" x14ac:dyDescent="0.25">
      <c r="A87" s="48" t="s">
        <v>48</v>
      </c>
      <c r="B87" s="49"/>
      <c r="C87" s="50"/>
      <c r="D87" s="51" t="s">
        <v>49</v>
      </c>
      <c r="E87" s="52"/>
      <c r="F87" s="50"/>
    </row>
    <row r="88" spans="1:6" ht="15.75" x14ac:dyDescent="0.25">
      <c r="A88" s="53" t="s">
        <v>50</v>
      </c>
      <c r="B88" s="54"/>
      <c r="C88" s="50"/>
      <c r="D88" s="55" t="s">
        <v>51</v>
      </c>
      <c r="E88" s="50"/>
      <c r="F88" s="50"/>
    </row>
    <row r="89" spans="1:6" ht="15.75" x14ac:dyDescent="0.25">
      <c r="A89" s="56" t="s">
        <v>52</v>
      </c>
      <c r="B89" s="57"/>
      <c r="C89" s="50"/>
      <c r="D89" s="55" t="s">
        <v>53</v>
      </c>
      <c r="E89" s="50"/>
      <c r="F89" s="50"/>
    </row>
    <row r="90" spans="1:6" ht="15.75" x14ac:dyDescent="0.25">
      <c r="A90" s="50"/>
      <c r="B90" s="50"/>
      <c r="C90" s="50"/>
      <c r="D90" s="50"/>
      <c r="E90" s="50"/>
      <c r="F90" s="50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B76:G77 C62:G70 C54:G60" xr:uid="{678C63FB-EB0E-4F79-8E36-69C15C94C0E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4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cp:lastPrinted>2025-10-27T22:07:38Z</cp:lastPrinted>
  <dcterms:created xsi:type="dcterms:W3CDTF">2025-10-27T22:06:13Z</dcterms:created>
  <dcterms:modified xsi:type="dcterms:W3CDTF">2025-10-27T22:07:40Z</dcterms:modified>
</cp:coreProperties>
</file>