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4188CE3A-6DC3-4926-A697-0C2C5E5CE480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42" i="3" l="1"/>
  <c r="C42" i="3"/>
  <c r="H16" i="3"/>
  <c r="D5" i="3"/>
  <c r="D79" i="3" s="1"/>
  <c r="C5" i="3"/>
  <c r="G5" i="3"/>
  <c r="F42" i="3"/>
  <c r="F79" i="3" s="1"/>
  <c r="H53" i="3"/>
  <c r="H62" i="3"/>
  <c r="H73" i="3"/>
  <c r="E5" i="3"/>
  <c r="H6" i="3"/>
  <c r="H5" i="3" s="1"/>
  <c r="E42" i="3"/>
  <c r="G79" i="3" l="1"/>
  <c r="C79" i="3"/>
  <c r="H42" i="3"/>
  <c r="H79" i="3" s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<sst xmlns="http://schemas.openxmlformats.org/spreadsheetml/2006/main" count="133" uniqueCount="101">
  <si>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</si>
  <si>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</si>
  <si>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</si>
  <si>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</si>
  <si>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</si>
  <si>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</si>
  <si>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</si>
  <si>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</si>
  <si>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</si>
  <si>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</si>
  <si>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</si>
  <si>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</si>
  <si>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</si>
  <si>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</si>
  <si>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</si>
  <si>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</si>
  <si>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</si>
  <si>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</si>
  <si>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</si>
  <si>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</si>
  <si>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</si>
  <si>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</si>
  <si>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</si>
  <si>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</si>
  <si>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</si>
  <si>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</si>
  <si>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</si>
  <si>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</si>
  <si>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</si>
  <si>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</si>
  <si>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</si>
  <si>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</si>
  <si>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</si>
  <si>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</si>
  <si>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</si>
  <si>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</si>
  <si>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</si>
  <si>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</si>
  <si>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</si>
  <si>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</si>
  <si>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</si>
  <si>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</si>
  <si>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</si>
  <si>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</si>
  <si>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</si>
  <si>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</si>
  <si>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</si>
  <si>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</si>
  <si>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</si>
  <si>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</si>
  <si>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</si>
  <si>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</si>
  <si>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</si>
  <si>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</si>
  <si>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</si>
  <si>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</si>
  <si>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</si>
  <si>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</si>
  <si>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</si>
  <si>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</si>
  <si>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</si>
  <si>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</si>
  <si>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</si>
  <si>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</si>
  <si>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</si>
  <si>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</si>
  <si>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</si>
  <si>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</si>
  <si>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</si>
  <si>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</si>
  <si>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</si>
  <si>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</si>
  <si>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</si>
  <si>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</si>
  <si>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</si>
  <si>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</si>
  <si>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</si>
  <si>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</si>
  <si>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</si>
  <si>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</si>
  <si>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</si>
  <si>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</si>
  <si>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</si>
  <si>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</si>
  <si>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</si>
  <si>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</si>
  <si>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</si>
  <si>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</si>
  <si>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</si>
  <si>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</si>
  <si>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</si>
  <si>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</si>
  <si>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</si>
  <si>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</si>
  <si>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</si>
  <si>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</si>
  <si>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</si>
  <si>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</si>
  <si>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</si>
  <si>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</si>
  <si>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AVANZADO DE BACHILLERATO Y EDUCACION SUPERIOR EN EL ESTADO DE GTO.
Estado Analítico del Ejercicio del Presupuesto de Egresos Detallado - LDF
Clasificación Funcional (Finalidad y Función)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</si>
</sst>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69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1025752863.04</v>
      </c>
      <c r="D5" s="1">
        <f t="shared" ref="D5:H5" si="0">D6+D16+D25+D36</f>
        <v>60893018.210000001</v>
      </c>
      <c r="E5" s="1">
        <f t="shared" si="0"/>
        <v>1086645881.25</v>
      </c>
      <c r="F5" s="1">
        <f t="shared" si="0"/>
        <v>608285992.06000006</v>
      </c>
      <c r="G5" s="1">
        <f t="shared" si="0"/>
        <v>608086328.84000003</v>
      </c>
      <c r="H5" s="1">
        <f t="shared" si="0"/>
        <v>478359889.19000006</v>
      </c>
    </row>
    <row r="6" spans="1:8" ht="12.75" customHeight="1">
      <c r="A6" s="21" t="s">
        <v>10</v>
      </c>
      <c r="B6" s="22"/>
      <c r="C6" s="1">
        <f>SUM(C7:C14)</f>
        <v>2429072.92</v>
      </c>
      <c r="D6" s="1">
        <f t="shared" ref="D6:H6" si="1">SUM(D7:D14)</f>
        <v>59636.2</v>
      </c>
      <c r="E6" s="1">
        <f t="shared" si="1"/>
        <v>2488709.1200000001</v>
      </c>
      <c r="F6" s="1">
        <f t="shared" si="1"/>
        <v>1583815.48</v>
      </c>
      <c r="G6" s="1">
        <f t="shared" si="1"/>
        <v>1583815.48</v>
      </c>
      <c r="H6" s="1">
        <f t="shared" si="1"/>
        <v>904893.64000000013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2429072.92</v>
      </c>
      <c r="D9" s="2">
        <v>59636.2</v>
      </c>
      <c r="E9" s="2">
        <f t="shared" si="2"/>
        <v>2488709.1200000001</v>
      </c>
      <c r="F9" s="2">
        <v>1583815.48</v>
      </c>
      <c r="G9" s="2">
        <v>1583815.48</v>
      </c>
      <c r="H9" s="2">
        <f t="shared" si="3"/>
        <v>904893.64000000013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1023323790.12</v>
      </c>
      <c r="D16" s="1">
        <f t="shared" ref="D16:G16" si="4">SUM(D17:D23)</f>
        <v>60833382.009999998</v>
      </c>
      <c r="E16" s="1">
        <f t="shared" si="4"/>
        <v>1084157172.1300001</v>
      </c>
      <c r="F16" s="1">
        <f t="shared" si="4"/>
        <v>606702176.58000004</v>
      </c>
      <c r="G16" s="1">
        <f t="shared" si="4"/>
        <v>606502513.36000001</v>
      </c>
      <c r="H16" s="1">
        <f t="shared" si="3"/>
        <v>477454995.55000007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1023323790.12</v>
      </c>
      <c r="D21" s="2">
        <v>60833382.009999998</v>
      </c>
      <c r="E21" s="2">
        <f t="shared" si="5"/>
        <v>1084157172.1300001</v>
      </c>
      <c r="F21" s="2">
        <v>606702176.58000004</v>
      </c>
      <c r="G21" s="2">
        <v>606502513.36000001</v>
      </c>
      <c r="H21" s="2">
        <f t="shared" si="3"/>
        <v>477454995.55000007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13712877.93</v>
      </c>
      <c r="E42" s="1">
        <f t="shared" si="10"/>
        <v>13712877.93</v>
      </c>
      <c r="F42" s="1">
        <f t="shared" si="10"/>
        <v>4711345.37</v>
      </c>
      <c r="G42" s="1">
        <f t="shared" si="10"/>
        <v>4711345.37</v>
      </c>
      <c r="H42" s="1">
        <f t="shared" si="3"/>
        <v>9001532.5599999987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13712877.93</v>
      </c>
      <c r="E53" s="1">
        <f t="shared" si="13"/>
        <v>13712877.93</v>
      </c>
      <c r="F53" s="1">
        <f t="shared" si="13"/>
        <v>4711345.37</v>
      </c>
      <c r="G53" s="1">
        <f t="shared" si="13"/>
        <v>4711345.37</v>
      </c>
      <c r="H53" s="1">
        <f t="shared" si="3"/>
        <v>9001532.5599999987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13712877.93</v>
      </c>
      <c r="E58" s="2">
        <f t="shared" si="14"/>
        <v>13712877.93</v>
      </c>
      <c r="F58" s="2">
        <v>4711345.37</v>
      </c>
      <c r="G58" s="2">
        <v>4711345.37</v>
      </c>
      <c r="H58" s="2">
        <f t="shared" si="3"/>
        <v>9001532.5599999987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1025752863.04</v>
      </c>
      <c r="D79" s="1">
        <f t="shared" ref="D79:H79" si="20">D5+D42</f>
        <v>74605896.140000001</v>
      </c>
      <c r="E79" s="1">
        <f t="shared" si="20"/>
        <v>1100358759.1800001</v>
      </c>
      <c r="F79" s="1">
        <f t="shared" si="20"/>
        <v>612997337.43000007</v>
      </c>
      <c r="G79" s="1">
        <f t="shared" si="20"/>
        <v>612797674.21000004</v>
      </c>
      <c r="H79" s="1">
        <f t="shared" si="20"/>
        <v>487361421.75000006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2022-10-19T21:27:16Z</dcterms:modified>
</cp:coreProperties>
</file>