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9D5C2478-28CC-46AE-A502-FB1A773608B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C" sheetId="3" r:id="rId1"/>
  </sheets>
  <externalReferences>
    <externalReference r:id="rId2"/>
  </externalReferences>
  <definedNames>
    <definedName name="_xlnm.Print_Area" localSheetId="0">F6C!$A$1:$G$78</definedName>
    <definedName name="_xlnm.Print_Titles" localSheetId="0">F6C!$2:$8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3" l="1"/>
  <c r="F71" i="3"/>
  <c r="E71" i="3"/>
  <c r="D71" i="3"/>
  <c r="C71" i="3"/>
  <c r="B71" i="3"/>
  <c r="G61" i="3"/>
  <c r="F61" i="3"/>
  <c r="E61" i="3"/>
  <c r="D61" i="3"/>
  <c r="C61" i="3"/>
  <c r="B61" i="3"/>
  <c r="D58" i="3"/>
  <c r="G58" i="3" s="1"/>
  <c r="G53" i="3" s="1"/>
  <c r="F53" i="3"/>
  <c r="E53" i="3"/>
  <c r="D53" i="3"/>
  <c r="C53" i="3"/>
  <c r="B53" i="3"/>
  <c r="G44" i="3"/>
  <c r="F44" i="3"/>
  <c r="F43" i="3" s="1"/>
  <c r="F77" i="3" s="1"/>
  <c r="E44" i="3"/>
  <c r="D44" i="3"/>
  <c r="C44" i="3"/>
  <c r="C43" i="3" s="1"/>
  <c r="B44" i="3"/>
  <c r="B43" i="3" s="1"/>
  <c r="G37" i="3"/>
  <c r="F37" i="3"/>
  <c r="E37" i="3"/>
  <c r="D37" i="3"/>
  <c r="C37" i="3"/>
  <c r="B37" i="3"/>
  <c r="G27" i="3"/>
  <c r="F27" i="3"/>
  <c r="E27" i="3"/>
  <c r="D27" i="3"/>
  <c r="C27" i="3"/>
  <c r="B27" i="3"/>
  <c r="D24" i="3"/>
  <c r="G24" i="3" s="1"/>
  <c r="G19" i="3" s="1"/>
  <c r="F19" i="3"/>
  <c r="E19" i="3"/>
  <c r="C19" i="3"/>
  <c r="B19" i="3"/>
  <c r="D13" i="3"/>
  <c r="G13" i="3" s="1"/>
  <c r="G10" i="3" s="1"/>
  <c r="F10" i="3"/>
  <c r="F9" i="3" s="1"/>
  <c r="E10" i="3"/>
  <c r="C10" i="3"/>
  <c r="B10" i="3"/>
  <c r="B9" i="3" s="1"/>
  <c r="E9" i="3"/>
  <c r="A5" i="3"/>
  <c r="A2" i="3"/>
  <c r="D19" i="3" l="1"/>
  <c r="C9" i="3"/>
  <c r="G9" i="3"/>
  <c r="D43" i="3"/>
  <c r="D10" i="3"/>
  <c r="D9" i="3" s="1"/>
  <c r="E43" i="3"/>
  <c r="E77" i="3" s="1"/>
  <c r="G43" i="3"/>
  <c r="C77" i="3"/>
  <c r="G77" i="3"/>
  <c r="B77" i="3"/>
  <c r="D77" i="3" l="1"/>
</calcChain>
</file>

<file path=xl/sharedStrings.xml><?xml version="1.0" encoding="utf-8"?>
<sst xmlns="http://schemas.openxmlformats.org/spreadsheetml/2006/main" count="135" uniqueCount="103">
  <si>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</si>
  <si>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</si>
  <si>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</si>
  <si>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</si>
  <si>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</si>
  <si>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</si>
  <si>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</si>
  <si>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</si>
  <si>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</si>
  <si>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</si>
  <si>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</si>
  <si>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</si>
  <si>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</si>
  <si>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</si>
  <si>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</si>
  <si>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</si>
  <si>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</si>
  <si>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</si>
  <si>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</si>
  <si>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</si>
  <si>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</si>
  <si>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</si>
  <si>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</si>
  <si>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</si>
  <si>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</si>
  <si>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</si>
  <si>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</si>
  <si>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</si>
  <si>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</si>
  <si>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</si>
  <si>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</si>
  <si>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</si>
  <si>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</si>
  <si>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</si>
  <si>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</si>
  <si>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</si>
  <si>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</si>
  <si>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</si>
  <si>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</si>
  <si>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</si>
  <si>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</si>
  <si>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</si>
  <si>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</si>
  <si>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</si>
  <si>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</si>
  <si>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</si>
  <si>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</si>
  <si>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</si>
  <si>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</si>
  <si>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</si>
  <si>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</si>
  <si>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</si>
  <si>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</si>
  <si>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</si>
  <si>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</si>
  <si>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</si>
  <si>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</si>
  <si>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</si>
  <si>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</si>
  <si>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</si>
  <si>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</si>
  <si>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</si>
  <si>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</si>
  <si>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</si>
  <si>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</si>
  <si>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</si>
  <si>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</si>
  <si>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</si>
  <si>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</si>
  <si>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</si>
  <si>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</si>
  <si>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</si>
  <si>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</si>
  <si>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</si>
  <si>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</si>
  <si>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</si>
  <si>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</si>
  <si>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</si>
  <si>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</si>
  <si>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</si>
  <si>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</si>
  <si>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</si>
  <si>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</si>
  <si>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</si>
  <si>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</si>
  <si>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</si>
  <si>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</si>
  <si>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</si>
  <si>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</si>
  <si>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</si>
  <si>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</si>
  <si>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</si>
  <si>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</si>
  <si>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</si>
  <si>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</si>
  <si>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</si>
  <si>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</si>
  <si>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</si>
  <si>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</si>
  <si>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>b1) Protección Ambiental</t>
  </si>
  <si>
    <t>b5) Educación</t>
  </si>
  <si>
    <t>c3) Combustibles y Energía</t>
  </si>
  <si>
    <t>II. Gasto Etiquetado (II=A+B+C+D)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</si>
</sst>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 ;\-#,##0.00\ "/>
    <numFmt numFmtId="166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6" fontId="0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6" fillId="0" borderId="7" xfId="4" applyNumberFormat="1" applyFont="1" applyFill="1" applyBorder="1" applyAlignment="1" applyProtection="1">
      <alignment vertical="center"/>
      <protection locked="0"/>
    </xf>
    <xf numFmtId="165" fontId="6" fillId="0" borderId="7" xfId="5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/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4" fontId="0" fillId="0" borderId="13" xfId="0" applyNumberFormat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7">
    <cellStyle name="Millares" xfId="3" builtinId="3"/>
    <cellStyle name="Millares 8" xfId="4" xr:uid="{7C2C4950-B548-4F93-927E-65BA3F4AEEAD}"/>
    <cellStyle name="Millares 9" xfId="5" xr:uid="{7206D128-2159-45D7-B66F-2BF9798E9207}"/>
    <cellStyle name="Normal" xfId="0" builtinId="0"/>
    <cellStyle name="Normal 2" xfId="2" xr:uid="{00000000-0005-0000-0000-000002000000}"/>
    <cellStyle name="Normal 2 2" xfId="6" xr:uid="{154B3407-5915-4D4E-8910-317E37A3377A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0361_IDF_%20LEY%20DISCIPLINA%20FINANCIERA%20Segundo%20Trimestre%202025%20corregido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30 de Junio de 2025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tabSelected="1" zoomScaleNormal="100" workbookViewId="0">
      <selection activeCell="A86" sqref="A8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51" t="s">
        <v>98</v>
      </c>
      <c r="B1" s="52"/>
      <c r="C1" s="52"/>
      <c r="D1" s="52"/>
      <c r="E1" s="52"/>
      <c r="F1" s="52"/>
      <c r="G1" s="52"/>
    </row>
    <row r="2" spans="1:8">
      <c r="A2" s="15" t="str">
        <f>'[1]Formato 1'!A2</f>
        <v xml:space="preserve"> SISTEMA AVANZADO DE BACHILLERATO Y EDUCACION SUPERIOR EN EL ESTADO DE GTO.</v>
      </c>
      <c r="B2" s="16"/>
      <c r="C2" s="16"/>
      <c r="D2" s="16"/>
      <c r="E2" s="16"/>
      <c r="F2" s="16"/>
      <c r="G2" s="17"/>
    </row>
    <row r="3" spans="1:8">
      <c r="A3" s="18" t="s">
        <v>8</v>
      </c>
      <c r="B3" s="19"/>
      <c r="C3" s="19"/>
      <c r="D3" s="19"/>
      <c r="E3" s="19"/>
      <c r="F3" s="19"/>
      <c r="G3" s="20"/>
    </row>
    <row r="4" spans="1:8">
      <c r="A4" s="18" t="s">
        <v>9</v>
      </c>
      <c r="B4" s="19"/>
      <c r="C4" s="19"/>
      <c r="D4" s="19"/>
      <c r="E4" s="19"/>
      <c r="F4" s="19"/>
      <c r="G4" s="20"/>
    </row>
    <row r="5" spans="1:8">
      <c r="A5" s="18" t="str">
        <f>'[1]Formato 3'!A4</f>
        <v>del 01 de Enero al 30 de Junio de 2025</v>
      </c>
      <c r="B5" s="19"/>
      <c r="C5" s="19"/>
      <c r="D5" s="19"/>
      <c r="E5" s="19"/>
      <c r="F5" s="19"/>
      <c r="G5" s="20"/>
    </row>
    <row r="6" spans="1:8">
      <c r="A6" s="21" t="s">
        <v>0</v>
      </c>
      <c r="B6" s="22"/>
      <c r="C6" s="22"/>
      <c r="D6" s="22"/>
      <c r="E6" s="22"/>
      <c r="F6" s="22"/>
      <c r="G6" s="23"/>
    </row>
    <row r="7" spans="1:8">
      <c r="A7" s="49" t="s">
        <v>1</v>
      </c>
      <c r="B7" s="44" t="s">
        <v>2</v>
      </c>
      <c r="C7" s="45"/>
      <c r="D7" s="45"/>
      <c r="E7" s="45"/>
      <c r="F7" s="46"/>
      <c r="G7" s="47" t="s">
        <v>10</v>
      </c>
    </row>
    <row r="8" spans="1:8" ht="30">
      <c r="A8" s="50"/>
      <c r="B8" s="3" t="s">
        <v>3</v>
      </c>
      <c r="C8" s="14" t="s">
        <v>11</v>
      </c>
      <c r="D8" s="3" t="s">
        <v>4</v>
      </c>
      <c r="E8" s="3" t="s">
        <v>5</v>
      </c>
      <c r="F8" s="4" t="s">
        <v>7</v>
      </c>
      <c r="G8" s="48"/>
    </row>
    <row r="9" spans="1:8">
      <c r="A9" s="24" t="s">
        <v>12</v>
      </c>
      <c r="B9" s="25">
        <f>SUM(B10,B19,B27,B37)</f>
        <v>1157226773.74</v>
      </c>
      <c r="C9" s="25">
        <f t="shared" ref="C9:G9" si="0">SUM(C10,C19,C27,C37)</f>
        <v>114339281</v>
      </c>
      <c r="D9" s="25">
        <f t="shared" si="0"/>
        <v>1271566054.74</v>
      </c>
      <c r="E9" s="25">
        <f t="shared" si="0"/>
        <v>463110122.30000001</v>
      </c>
      <c r="F9" s="25">
        <f t="shared" si="0"/>
        <v>461440081.32999998</v>
      </c>
      <c r="G9" s="25">
        <f t="shared" si="0"/>
        <v>808455932.44000006</v>
      </c>
    </row>
    <row r="10" spans="1:8">
      <c r="A10" s="26" t="s">
        <v>13</v>
      </c>
      <c r="B10" s="27">
        <f>SUM(B11:B18)</f>
        <v>2845104.81</v>
      </c>
      <c r="C10" s="27">
        <f t="shared" ref="C10:G10" si="1">SUM(C11:C18)</f>
        <v>0</v>
      </c>
      <c r="D10" s="27">
        <f t="shared" si="1"/>
        <v>2845104.81</v>
      </c>
      <c r="E10" s="27">
        <f t="shared" si="1"/>
        <v>1213712.31</v>
      </c>
      <c r="F10" s="27">
        <f t="shared" si="1"/>
        <v>1213712.31</v>
      </c>
      <c r="G10" s="27">
        <f t="shared" si="1"/>
        <v>1631392.5</v>
      </c>
    </row>
    <row r="11" spans="1:8">
      <c r="A11" s="28" t="s">
        <v>14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5" t="s">
        <v>42</v>
      </c>
    </row>
    <row r="12" spans="1:8">
      <c r="A12" s="28" t="s">
        <v>15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5" t="s">
        <v>43</v>
      </c>
    </row>
    <row r="13" spans="1:8">
      <c r="A13" s="28" t="s">
        <v>16</v>
      </c>
      <c r="B13" s="29">
        <v>2845104.81</v>
      </c>
      <c r="C13" s="30">
        <v>0</v>
      </c>
      <c r="D13" s="31">
        <f t="shared" ref="D13" si="2">B13+C13</f>
        <v>2845104.81</v>
      </c>
      <c r="E13" s="32">
        <v>1213712.31</v>
      </c>
      <c r="F13" s="32">
        <v>1213712.31</v>
      </c>
      <c r="G13" s="31">
        <f t="shared" ref="G13" si="3">D13-E13</f>
        <v>1631392.5</v>
      </c>
      <c r="H13" s="5" t="s">
        <v>44</v>
      </c>
    </row>
    <row r="14" spans="1:8">
      <c r="A14" s="28" t="s">
        <v>17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" t="s">
        <v>45</v>
      </c>
    </row>
    <row r="15" spans="1:8">
      <c r="A15" s="28" t="s">
        <v>18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5" t="s">
        <v>46</v>
      </c>
    </row>
    <row r="16" spans="1:8">
      <c r="A16" s="28" t="s">
        <v>19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5" t="s">
        <v>47</v>
      </c>
    </row>
    <row r="17" spans="1:8">
      <c r="A17" s="28" t="s">
        <v>20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5" t="s">
        <v>48</v>
      </c>
    </row>
    <row r="18" spans="1:8">
      <c r="A18" s="28" t="s">
        <v>21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5" t="s">
        <v>49</v>
      </c>
    </row>
    <row r="19" spans="1:8">
      <c r="A19" s="26" t="s">
        <v>22</v>
      </c>
      <c r="B19" s="30">
        <f>SUM(B20:B26)</f>
        <v>1154381668.9300001</v>
      </c>
      <c r="C19" s="30">
        <f t="shared" ref="C19:G19" si="4">SUM(C20:C26)</f>
        <v>114339281</v>
      </c>
      <c r="D19" s="30">
        <f t="shared" si="4"/>
        <v>1268720949.9300001</v>
      </c>
      <c r="E19" s="30">
        <f t="shared" si="4"/>
        <v>461896409.99000001</v>
      </c>
      <c r="F19" s="30">
        <f t="shared" si="4"/>
        <v>460226369.01999998</v>
      </c>
      <c r="G19" s="30">
        <f t="shared" si="4"/>
        <v>806824539.94000006</v>
      </c>
    </row>
    <row r="20" spans="1:8">
      <c r="A20" s="28" t="s">
        <v>99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6" t="s">
        <v>50</v>
      </c>
    </row>
    <row r="21" spans="1:8">
      <c r="A21" s="28" t="s">
        <v>23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6" t="s">
        <v>51</v>
      </c>
    </row>
    <row r="22" spans="1:8">
      <c r="A22" s="28" t="s">
        <v>24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6" t="s">
        <v>52</v>
      </c>
    </row>
    <row r="23" spans="1:8">
      <c r="A23" s="28" t="s">
        <v>25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6" t="s">
        <v>53</v>
      </c>
    </row>
    <row r="24" spans="1:8">
      <c r="A24" s="28" t="s">
        <v>100</v>
      </c>
      <c r="B24" s="29">
        <v>1154381668.9300001</v>
      </c>
      <c r="C24" s="33">
        <v>114339281</v>
      </c>
      <c r="D24" s="31">
        <f t="shared" ref="D24" si="5">B24+C24</f>
        <v>1268720949.9300001</v>
      </c>
      <c r="E24" s="32">
        <v>461896409.99000001</v>
      </c>
      <c r="F24" s="32">
        <v>460226369.01999998</v>
      </c>
      <c r="G24" s="31">
        <f t="shared" ref="G24" si="6">D24-E24</f>
        <v>806824539.94000006</v>
      </c>
      <c r="H24" s="6" t="s">
        <v>54</v>
      </c>
    </row>
    <row r="25" spans="1:8">
      <c r="A25" s="28" t="s">
        <v>26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6" t="s">
        <v>55</v>
      </c>
    </row>
    <row r="26" spans="1:8">
      <c r="A26" s="28" t="s">
        <v>27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6" t="s">
        <v>56</v>
      </c>
    </row>
    <row r="27" spans="1:8">
      <c r="A27" s="26" t="s">
        <v>28</v>
      </c>
      <c r="B27" s="27">
        <f>SUM(B28:B36)</f>
        <v>0</v>
      </c>
      <c r="C27" s="27">
        <f t="shared" ref="C27:G27" si="7">SUM(C28:C36)</f>
        <v>0</v>
      </c>
      <c r="D27" s="27">
        <f t="shared" si="7"/>
        <v>0</v>
      </c>
      <c r="E27" s="27">
        <f t="shared" si="7"/>
        <v>0</v>
      </c>
      <c r="F27" s="27">
        <f t="shared" si="7"/>
        <v>0</v>
      </c>
      <c r="G27" s="27">
        <f t="shared" si="7"/>
        <v>0</v>
      </c>
    </row>
    <row r="28" spans="1:8">
      <c r="A28" s="34" t="s">
        <v>29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7" t="s">
        <v>57</v>
      </c>
    </row>
    <row r="29" spans="1:8">
      <c r="A29" s="28" t="s">
        <v>30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7" t="s">
        <v>58</v>
      </c>
    </row>
    <row r="30" spans="1:8">
      <c r="A30" s="28" t="s">
        <v>101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7" t="s">
        <v>59</v>
      </c>
    </row>
    <row r="31" spans="1:8">
      <c r="A31" s="28" t="s">
        <v>31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7" t="s">
        <v>60</v>
      </c>
    </row>
    <row r="32" spans="1:8">
      <c r="A32" s="28" t="s">
        <v>32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7" t="s">
        <v>61</v>
      </c>
    </row>
    <row r="33" spans="1:8">
      <c r="A33" s="28" t="s">
        <v>33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7" t="s">
        <v>62</v>
      </c>
    </row>
    <row r="34" spans="1:8">
      <c r="A34" s="28" t="s">
        <v>34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7" t="s">
        <v>63</v>
      </c>
    </row>
    <row r="35" spans="1:8">
      <c r="A35" s="28" t="s">
        <v>35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7" t="s">
        <v>64</v>
      </c>
    </row>
    <row r="36" spans="1:8">
      <c r="A36" s="28" t="s">
        <v>36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7" t="s">
        <v>65</v>
      </c>
    </row>
    <row r="37" spans="1:8">
      <c r="A37" s="35" t="s">
        <v>41</v>
      </c>
      <c r="B37" s="27">
        <f>SUM(B38:B41)</f>
        <v>0</v>
      </c>
      <c r="C37" s="27">
        <f t="shared" ref="C37:G37" si="8">SUM(C38:C41)</f>
        <v>0</v>
      </c>
      <c r="D37" s="27">
        <f t="shared" si="8"/>
        <v>0</v>
      </c>
      <c r="E37" s="27">
        <f t="shared" si="8"/>
        <v>0</v>
      </c>
      <c r="F37" s="27">
        <f t="shared" si="8"/>
        <v>0</v>
      </c>
      <c r="G37" s="27">
        <f t="shared" si="8"/>
        <v>0</v>
      </c>
    </row>
    <row r="38" spans="1:8" ht="30">
      <c r="A38" s="34" t="s">
        <v>37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8" t="s">
        <v>66</v>
      </c>
    </row>
    <row r="39" spans="1:8" ht="30">
      <c r="A39" s="34" t="s">
        <v>38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8" t="s">
        <v>67</v>
      </c>
    </row>
    <row r="40" spans="1:8">
      <c r="A40" s="34" t="s">
        <v>39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8" t="s">
        <v>68</v>
      </c>
    </row>
    <row r="41" spans="1:8">
      <c r="A41" s="34" t="s">
        <v>40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8" t="s">
        <v>69</v>
      </c>
    </row>
    <row r="42" spans="1:8">
      <c r="A42" s="34"/>
      <c r="B42" s="36"/>
      <c r="C42" s="36"/>
      <c r="D42" s="36"/>
      <c r="E42" s="36"/>
      <c r="F42" s="36"/>
      <c r="G42" s="36"/>
    </row>
    <row r="43" spans="1:8">
      <c r="A43" s="37" t="s">
        <v>102</v>
      </c>
      <c r="B43" s="38">
        <f>SUM(B44,B53,B61,B71)</f>
        <v>0</v>
      </c>
      <c r="C43" s="38">
        <f t="shared" ref="C43:G43" si="9">SUM(C44,C53,C61,C71)</f>
        <v>26238306.629999999</v>
      </c>
      <c r="D43" s="38">
        <f t="shared" si="9"/>
        <v>26238306.629999999</v>
      </c>
      <c r="E43" s="38">
        <f t="shared" si="9"/>
        <v>2458614.42</v>
      </c>
      <c r="F43" s="38">
        <f t="shared" si="9"/>
        <v>2458614.42</v>
      </c>
      <c r="G43" s="38">
        <f t="shared" si="9"/>
        <v>23779692.210000001</v>
      </c>
    </row>
    <row r="44" spans="1:8">
      <c r="A44" s="26" t="s">
        <v>13</v>
      </c>
      <c r="B44" s="27">
        <f>SUM(B45:B52)</f>
        <v>0</v>
      </c>
      <c r="C44" s="27">
        <f t="shared" ref="C44:G44" si="10">SUM(C45:C52)</f>
        <v>0</v>
      </c>
      <c r="D44" s="27">
        <f t="shared" si="10"/>
        <v>0</v>
      </c>
      <c r="E44" s="27">
        <f t="shared" si="10"/>
        <v>0</v>
      </c>
      <c r="F44" s="27">
        <f t="shared" si="10"/>
        <v>0</v>
      </c>
      <c r="G44" s="27">
        <f t="shared" si="10"/>
        <v>0</v>
      </c>
    </row>
    <row r="45" spans="1:8">
      <c r="A45" s="34" t="s">
        <v>14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9" t="s">
        <v>70</v>
      </c>
    </row>
    <row r="46" spans="1:8">
      <c r="A46" s="34" t="s">
        <v>15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9" t="s">
        <v>71</v>
      </c>
    </row>
    <row r="47" spans="1:8">
      <c r="A47" s="34" t="s">
        <v>16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9" t="s">
        <v>72</v>
      </c>
    </row>
    <row r="48" spans="1:8">
      <c r="A48" s="34" t="s">
        <v>17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9" t="s">
        <v>73</v>
      </c>
    </row>
    <row r="49" spans="1:8">
      <c r="A49" s="34" t="s">
        <v>18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9" t="s">
        <v>74</v>
      </c>
    </row>
    <row r="50" spans="1:8">
      <c r="A50" s="34" t="s">
        <v>19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9" t="s">
        <v>75</v>
      </c>
    </row>
    <row r="51" spans="1:8">
      <c r="A51" s="34" t="s">
        <v>20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9" t="s">
        <v>76</v>
      </c>
    </row>
    <row r="52" spans="1:8">
      <c r="A52" s="34" t="s">
        <v>21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9" t="s">
        <v>77</v>
      </c>
    </row>
    <row r="53" spans="1:8">
      <c r="A53" s="26" t="s">
        <v>22</v>
      </c>
      <c r="B53" s="27">
        <f>SUM(B54:B60)</f>
        <v>0</v>
      </c>
      <c r="C53" s="27">
        <f t="shared" ref="C53:G53" si="11">SUM(C54:C60)</f>
        <v>26238306.629999999</v>
      </c>
      <c r="D53" s="27">
        <f t="shared" si="11"/>
        <v>26238306.629999999</v>
      </c>
      <c r="E53" s="27">
        <f t="shared" si="11"/>
        <v>2458614.42</v>
      </c>
      <c r="F53" s="27">
        <f t="shared" si="11"/>
        <v>2458614.42</v>
      </c>
      <c r="G53" s="27">
        <f t="shared" si="11"/>
        <v>23779692.210000001</v>
      </c>
    </row>
    <row r="54" spans="1:8">
      <c r="A54" s="34" t="s">
        <v>99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10" t="s">
        <v>78</v>
      </c>
    </row>
    <row r="55" spans="1:8">
      <c r="A55" s="34" t="s">
        <v>23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10" t="s">
        <v>79</v>
      </c>
    </row>
    <row r="56" spans="1:8">
      <c r="A56" s="34" t="s">
        <v>24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10" t="s">
        <v>80</v>
      </c>
    </row>
    <row r="57" spans="1:8">
      <c r="A57" s="39" t="s">
        <v>25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10" t="s">
        <v>81</v>
      </c>
    </row>
    <row r="58" spans="1:8">
      <c r="A58" s="34" t="s">
        <v>100</v>
      </c>
      <c r="B58" s="27">
        <v>0</v>
      </c>
      <c r="C58" s="27">
        <v>26238306.629999999</v>
      </c>
      <c r="D58" s="13">
        <f t="shared" ref="D58" si="12">B58+C58</f>
        <v>26238306.629999999</v>
      </c>
      <c r="E58" s="27">
        <v>2458614.42</v>
      </c>
      <c r="F58" s="27">
        <v>2458614.42</v>
      </c>
      <c r="G58" s="13">
        <f t="shared" ref="G58" si="13">D58-E58</f>
        <v>23779692.210000001</v>
      </c>
      <c r="H58" s="10" t="s">
        <v>82</v>
      </c>
    </row>
    <row r="59" spans="1:8">
      <c r="A59" s="34" t="s">
        <v>26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10" t="s">
        <v>83</v>
      </c>
    </row>
    <row r="60" spans="1:8">
      <c r="A60" s="34" t="s">
        <v>27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10" t="s">
        <v>84</v>
      </c>
    </row>
    <row r="61" spans="1:8">
      <c r="A61" s="26" t="s">
        <v>28</v>
      </c>
      <c r="B61" s="27">
        <f>SUM(B62:B70)</f>
        <v>0</v>
      </c>
      <c r="C61" s="27">
        <f t="shared" ref="C61:G61" si="14">SUM(C62:C70)</f>
        <v>0</v>
      </c>
      <c r="D61" s="27">
        <f t="shared" si="14"/>
        <v>0</v>
      </c>
      <c r="E61" s="27">
        <f t="shared" si="14"/>
        <v>0</v>
      </c>
      <c r="F61" s="27">
        <f t="shared" si="14"/>
        <v>0</v>
      </c>
      <c r="G61" s="27">
        <f t="shared" si="14"/>
        <v>0</v>
      </c>
    </row>
    <row r="62" spans="1:8">
      <c r="A62" s="34" t="s">
        <v>29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11" t="s">
        <v>85</v>
      </c>
    </row>
    <row r="63" spans="1:8">
      <c r="A63" s="34" t="s">
        <v>30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11" t="s">
        <v>86</v>
      </c>
    </row>
    <row r="64" spans="1:8">
      <c r="A64" s="34" t="s">
        <v>101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11" t="s">
        <v>87</v>
      </c>
    </row>
    <row r="65" spans="1:8">
      <c r="A65" s="34" t="s">
        <v>31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11" t="s">
        <v>88</v>
      </c>
    </row>
    <row r="66" spans="1:8">
      <c r="A66" s="34" t="s">
        <v>32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11" t="s">
        <v>89</v>
      </c>
    </row>
    <row r="67" spans="1:8">
      <c r="A67" s="34" t="s">
        <v>33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11" t="s">
        <v>90</v>
      </c>
    </row>
    <row r="68" spans="1:8">
      <c r="A68" s="34" t="s">
        <v>34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11" t="s">
        <v>91</v>
      </c>
    </row>
    <row r="69" spans="1:8">
      <c r="A69" s="34" t="s">
        <v>35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11" t="s">
        <v>92</v>
      </c>
    </row>
    <row r="70" spans="1:8">
      <c r="A70" s="34" t="s">
        <v>36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11" t="s">
        <v>93</v>
      </c>
    </row>
    <row r="71" spans="1:8">
      <c r="A71" s="35" t="s">
        <v>41</v>
      </c>
      <c r="B71" s="27">
        <f>SUM(B72:B75)</f>
        <v>0</v>
      </c>
      <c r="C71" s="27">
        <f t="shared" ref="C71:G71" si="15">SUM(C72:C75)</f>
        <v>0</v>
      </c>
      <c r="D71" s="27">
        <f t="shared" si="15"/>
        <v>0</v>
      </c>
      <c r="E71" s="27">
        <f t="shared" si="15"/>
        <v>0</v>
      </c>
      <c r="F71" s="27">
        <f t="shared" si="15"/>
        <v>0</v>
      </c>
      <c r="G71" s="27">
        <f t="shared" si="15"/>
        <v>0</v>
      </c>
      <c r="H71" s="1"/>
    </row>
    <row r="72" spans="1:8" ht="30">
      <c r="A72" s="34" t="s">
        <v>37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12" t="s">
        <v>94</v>
      </c>
    </row>
    <row r="73" spans="1:8" ht="30">
      <c r="A73" s="34" t="s">
        <v>38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12" t="s">
        <v>95</v>
      </c>
    </row>
    <row r="74" spans="1:8">
      <c r="A74" s="34" t="s">
        <v>39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12" t="s">
        <v>96</v>
      </c>
    </row>
    <row r="75" spans="1:8">
      <c r="A75" s="34" t="s">
        <v>40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12" t="s">
        <v>97</v>
      </c>
    </row>
    <row r="76" spans="1:8">
      <c r="A76" s="40"/>
      <c r="B76" s="41"/>
      <c r="C76" s="41"/>
      <c r="D76" s="41"/>
      <c r="E76" s="41"/>
      <c r="F76" s="41"/>
      <c r="G76" s="41"/>
      <c r="H76" s="1"/>
    </row>
    <row r="77" spans="1:8">
      <c r="A77" s="37" t="s">
        <v>6</v>
      </c>
      <c r="B77" s="38">
        <f>B43+B9</f>
        <v>1157226773.74</v>
      </c>
      <c r="C77" s="38">
        <f t="shared" ref="C77:G77" si="16">C43+C9</f>
        <v>140577587.63</v>
      </c>
      <c r="D77" s="38">
        <f t="shared" si="16"/>
        <v>1297804361.3700001</v>
      </c>
      <c r="E77" s="38">
        <f t="shared" si="16"/>
        <v>465568736.72000003</v>
      </c>
      <c r="F77" s="38">
        <f t="shared" si="16"/>
        <v>463898695.75</v>
      </c>
      <c r="G77" s="38">
        <f t="shared" si="16"/>
        <v>832235624.6500001</v>
      </c>
      <c r="H77" s="1"/>
    </row>
    <row r="78" spans="1:8">
      <c r="A78" s="42"/>
      <c r="B78" s="43"/>
      <c r="C78" s="43"/>
      <c r="D78" s="43"/>
      <c r="E78" s="43"/>
      <c r="F78" s="43"/>
      <c r="G78" s="43"/>
      <c r="H78" s="2"/>
    </row>
  </sheetData>
  <mergeCells count="4">
    <mergeCell ref="B7:F7"/>
    <mergeCell ref="G7:G8"/>
    <mergeCell ref="A7:A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67053225-F06A-4DB9-AA1E-E6BAD06E1450}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F6C!Área_de_impresión</vt:lpstr>
      <vt:lpstr>F6C!Títulos_a_imprimir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2025-07-29T16:42:30Z</cp:lastPrinted>
  <dcterms:created xsi:type="dcterms:W3CDTF">2018-11-21T18:09:30Z</dcterms:created>
  <dcterms:modified xsi:type="dcterms:W3CDTF">2025-07-29T16:44:18Z</dcterms:modified>
</cp:coreProperties>
</file>