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30D86493-0342-4C0C-9793-9BF4922E0AFB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G26" i="2" s="1"/>
  <c r="G27" i="2"/>
  <c r="F26" i="2"/>
  <c r="E26" i="2"/>
  <c r="D26" i="2"/>
  <c r="C26" i="2"/>
  <c r="B26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5" i="2"/>
  <c r="F36" i="2" s="1"/>
  <c r="E5" i="2"/>
  <c r="E36" i="2" s="1"/>
  <c r="D5" i="2"/>
  <c r="D36" i="2" s="1"/>
  <c r="C5" i="2"/>
  <c r="C36" i="2" s="1"/>
  <c r="B5" i="2"/>
  <c r="B36" i="2" s="1"/>
  <c r="G36" i="2" l="1"/>
</calcChain>
</file>

<file path=xl/sharedStrings.xml><?xml version="1.0" encoding="utf-8"?>
<sst xmlns="http://schemas.openxmlformats.org/spreadsheetml/2006/main" count="40" uniqueCount="39">
  <si>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</si>
  <si>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</si>
  <si>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</si>
  <si>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</si>
  <si>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</si>
  <si>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</si>
  <si>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</si>
  <si>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</si>
  <si>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</si>
  <si>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</si>
  <si>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</si>
  <si>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</si>
  <si>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</si>
  <si>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</si>
  <si>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</si>
  <si>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</si>
  <si>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</si>
  <si>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</si>
  <si>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</si>
  <si>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</si>
  <si>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</si>
  <si>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</si>
  <si>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</si>
  <si>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</si>
  <si>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</si>
  <si>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</si>
  <si>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</si>
  <si>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</si>
  <si>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</si>
  <si>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</si>
  <si>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</si>
  <si>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</si>
  <si>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</si>
  <si>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</si>
  <si>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</si>
  <si>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</si>
  <si>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</si>
  <si>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Bajo protesta de decir verdad declaramos que los Estados Financieros y sus Notas son razonablemente correctos y responsabilidad del emisor</t>
  </si>
  <si>
    <t>SISTEMA AVANZADO DE BACHILLERATO Y EDUCACION SUPERIOR EN EL ESTADO DE GTO.
Estado Analítico del Ejercicio del Presupuesto de Egresos Detallado - LDF
Clasificación Administrativa
Del 01 de Enero 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</si>
</sst>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7">
    <xf numFmtId="0" fontId="0" fillId="0" borderId="0" xfId="0"/>
    <xf numFmtId="4" fontId="3" fillId="0" borderId="7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3" fillId="0" borderId="0" xfId="1" applyFont="1"/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top" wrapText="1"/>
    </xf>
    <xf numFmtId="0" fontId="2" fillId="3" borderId="4" xfId="1" applyFont="1" applyFill="1" applyBorder="1" applyAlignment="1">
      <alignment horizontal="justify" vertical="center" wrapText="1"/>
    </xf>
    <xf numFmtId="4" fontId="3" fillId="3" borderId="4" xfId="1" applyNumberFormat="1" applyFont="1" applyFill="1" applyBorder="1" applyAlignment="1">
      <alignment vertical="center"/>
    </xf>
    <xf numFmtId="0" fontId="3" fillId="3" borderId="0" xfId="1" applyFont="1" applyFill="1"/>
    <xf numFmtId="0" fontId="2" fillId="3" borderId="7" xfId="1" applyFont="1" applyFill="1" applyBorder="1" applyAlignment="1">
      <alignment horizontal="justify" vertical="center" wrapText="1"/>
    </xf>
    <xf numFmtId="4" fontId="2" fillId="3" borderId="7" xfId="1" applyNumberFormat="1" applyFont="1" applyFill="1" applyBorder="1" applyAlignment="1">
      <alignment vertical="center"/>
    </xf>
    <xf numFmtId="0" fontId="3" fillId="3" borderId="7" xfId="1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>
      <alignment vertical="center"/>
    </xf>
    <xf numFmtId="0" fontId="2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justify" vertical="center" wrapText="1"/>
    </xf>
    <xf numFmtId="0" fontId="3" fillId="3" borderId="6" xfId="1" applyFont="1" applyFill="1" applyBorder="1" applyAlignment="1">
      <alignment horizontal="justify" vertical="center" wrapText="1"/>
    </xf>
    <xf numFmtId="4" fontId="3" fillId="3" borderId="6" xfId="1" applyNumberFormat="1" applyFont="1" applyFill="1" applyBorder="1" applyAlignment="1">
      <alignment vertical="center"/>
    </xf>
    <xf numFmtId="164" fontId="6" fillId="0" borderId="0" xfId="0" applyNumberFormat="1" applyFont="1"/>
    <xf numFmtId="0" fontId="4" fillId="2" borderId="5" xfId="1" applyFont="1" applyFill="1" applyBorder="1" applyAlignment="1">
      <alignment horizontal="center" vertical="center" wrapText="1"/>
    </xf>
    <xf numFmtId="0" fontId="7" fillId="3" borderId="0" xfId="2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" fontId="3" fillId="3" borderId="0" xfId="1" applyNumberFormat="1" applyFont="1" applyFill="1"/>
  </cellXfs>
  <cellStyles count="3">
    <cellStyle name="Normal" xfId="0" builtinId="0"/>
    <cellStyle name="Normal 18" xfId="2" xr:uid="{10986D6D-A28A-48B8-9B03-F9412541EE7A}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7"/>
  <sheetViews>
    <sheetView tabSelected="1" workbookViewId="0">
      <selection activeCell="E42" sqref="E42"/>
    </sheetView>
  </sheetViews>
  <sheetFormatPr baseColWidth="10" defaultRowHeight="11.25" x14ac:dyDescent="0.2"/>
  <cols>
    <col min="1" max="1" width="45.83203125" style="5" customWidth="1"/>
    <col min="2" max="7" width="16.83203125" style="5" customWidth="1"/>
    <col min="8" max="16384" width="12" style="5"/>
  </cols>
  <sheetData>
    <row r="1" spans="1:9" ht="56.1" customHeight="1" x14ac:dyDescent="0.2">
      <c r="A1" s="22" t="s">
        <v>38</v>
      </c>
      <c r="B1" s="23"/>
      <c r="C1" s="23"/>
      <c r="D1" s="23"/>
      <c r="E1" s="23"/>
      <c r="F1" s="23"/>
      <c r="G1" s="24"/>
    </row>
    <row r="2" spans="1:9" x14ac:dyDescent="0.2">
      <c r="A2" s="6"/>
      <c r="B2" s="25" t="s">
        <v>0</v>
      </c>
      <c r="C2" s="25"/>
      <c r="D2" s="25"/>
      <c r="E2" s="25"/>
      <c r="F2" s="25"/>
      <c r="G2" s="6"/>
    </row>
    <row r="3" spans="1:9" ht="22.5" x14ac:dyDescent="0.2">
      <c r="A3" s="7" t="s">
        <v>1</v>
      </c>
      <c r="B3" s="20" t="s">
        <v>2</v>
      </c>
      <c r="C3" s="20" t="s">
        <v>5</v>
      </c>
      <c r="D3" s="20" t="s">
        <v>6</v>
      </c>
      <c r="E3" s="20" t="s">
        <v>3</v>
      </c>
      <c r="F3" s="20" t="s">
        <v>7</v>
      </c>
      <c r="G3" s="7" t="s">
        <v>8</v>
      </c>
    </row>
    <row r="4" spans="1:9" x14ac:dyDescent="0.2">
      <c r="A4" s="8" t="s">
        <v>9</v>
      </c>
      <c r="B4" s="9"/>
      <c r="C4" s="9"/>
      <c r="D4" s="9"/>
      <c r="E4" s="9"/>
      <c r="F4" s="9"/>
      <c r="G4" s="9"/>
      <c r="H4" s="10"/>
      <c r="I4" s="10"/>
    </row>
    <row r="5" spans="1:9" x14ac:dyDescent="0.2">
      <c r="A5" s="11" t="s">
        <v>10</v>
      </c>
      <c r="B5" s="12">
        <f>SUM(B6:B23)</f>
        <v>1025752863.0399998</v>
      </c>
      <c r="C5" s="12">
        <f t="shared" ref="C5:G5" si="0">SUM(C6:C23)</f>
        <v>61341724.300000012</v>
      </c>
      <c r="D5" s="12">
        <f t="shared" si="0"/>
        <v>1087094587.3399997</v>
      </c>
      <c r="E5" s="12">
        <f t="shared" si="0"/>
        <v>386755001.77000004</v>
      </c>
      <c r="F5" s="12">
        <f t="shared" si="0"/>
        <v>386629265.62</v>
      </c>
      <c r="G5" s="12">
        <f t="shared" si="0"/>
        <v>700339585.57000005</v>
      </c>
      <c r="H5" s="10"/>
      <c r="I5" s="10"/>
    </row>
    <row r="6" spans="1:9" x14ac:dyDescent="0.2">
      <c r="A6" s="13" t="s">
        <v>20</v>
      </c>
      <c r="B6" s="14">
        <v>5992795.6500000004</v>
      </c>
      <c r="C6" s="14">
        <v>29321782.120000001</v>
      </c>
      <c r="D6" s="14">
        <v>35314577.770000003</v>
      </c>
      <c r="E6" s="14">
        <v>5389061.1699999999</v>
      </c>
      <c r="F6" s="14">
        <v>5386680.7400000002</v>
      </c>
      <c r="G6" s="14">
        <f t="shared" ref="G6:G23" si="1">D6-E6</f>
        <v>29925516.600000001</v>
      </c>
      <c r="H6" s="10"/>
      <c r="I6" s="10"/>
    </row>
    <row r="7" spans="1:9" x14ac:dyDescent="0.2">
      <c r="A7" s="13" t="s">
        <v>21</v>
      </c>
      <c r="B7" s="14">
        <v>133793200.03</v>
      </c>
      <c r="C7" s="14">
        <v>2156957.14</v>
      </c>
      <c r="D7" s="14">
        <v>135950157.16999999</v>
      </c>
      <c r="E7" s="14">
        <v>24026778.149999999</v>
      </c>
      <c r="F7" s="14">
        <v>24026731.149999999</v>
      </c>
      <c r="G7" s="14">
        <f t="shared" si="1"/>
        <v>111923379.01999998</v>
      </c>
      <c r="H7" s="10"/>
      <c r="I7" s="10"/>
    </row>
    <row r="8" spans="1:9" x14ac:dyDescent="0.2">
      <c r="A8" s="13" t="s">
        <v>22</v>
      </c>
      <c r="B8" s="14">
        <v>75697620.700000003</v>
      </c>
      <c r="C8" s="14">
        <v>635406.17000000004</v>
      </c>
      <c r="D8" s="14">
        <v>76333026.870000005</v>
      </c>
      <c r="E8" s="14">
        <v>33029388.800000001</v>
      </c>
      <c r="F8" s="14">
        <v>33029388.800000001</v>
      </c>
      <c r="G8" s="14">
        <f t="shared" si="1"/>
        <v>43303638.070000008</v>
      </c>
      <c r="H8" s="10"/>
      <c r="I8" s="10"/>
    </row>
    <row r="9" spans="1:9" x14ac:dyDescent="0.2">
      <c r="A9" s="13" t="s">
        <v>23</v>
      </c>
      <c r="B9" s="14">
        <v>71913313.530000001</v>
      </c>
      <c r="C9" s="14">
        <v>740653.26</v>
      </c>
      <c r="D9" s="14">
        <v>72653966.790000007</v>
      </c>
      <c r="E9" s="14">
        <v>31334349.030000001</v>
      </c>
      <c r="F9" s="14">
        <v>31334349.030000001</v>
      </c>
      <c r="G9" s="14">
        <f t="shared" si="1"/>
        <v>41319617.760000005</v>
      </c>
      <c r="H9" s="10"/>
      <c r="I9" s="10"/>
    </row>
    <row r="10" spans="1:9" x14ac:dyDescent="0.2">
      <c r="A10" s="13" t="s">
        <v>24</v>
      </c>
      <c r="B10" s="14">
        <v>129764313.44</v>
      </c>
      <c r="C10" s="14">
        <v>3264999.65</v>
      </c>
      <c r="D10" s="14">
        <v>133029313.09</v>
      </c>
      <c r="E10" s="14">
        <v>58896895.009999998</v>
      </c>
      <c r="F10" s="14">
        <v>58872395.009999998</v>
      </c>
      <c r="G10" s="14">
        <f t="shared" si="1"/>
        <v>74132418.080000013</v>
      </c>
      <c r="H10" s="10"/>
      <c r="I10" s="10"/>
    </row>
    <row r="11" spans="1:9" x14ac:dyDescent="0.2">
      <c r="A11" s="13" t="s">
        <v>25</v>
      </c>
      <c r="B11" s="14">
        <v>82123562.859999999</v>
      </c>
      <c r="C11" s="14">
        <v>10344046.51</v>
      </c>
      <c r="D11" s="14">
        <v>92467609.370000005</v>
      </c>
      <c r="E11" s="14">
        <v>39330420.530000001</v>
      </c>
      <c r="F11" s="14">
        <v>39330420.530000001</v>
      </c>
      <c r="G11" s="14">
        <f t="shared" si="1"/>
        <v>53137188.840000004</v>
      </c>
      <c r="H11" s="10"/>
      <c r="I11" s="10"/>
    </row>
    <row r="12" spans="1:9" x14ac:dyDescent="0.2">
      <c r="A12" s="13" t="s">
        <v>26</v>
      </c>
      <c r="B12" s="14">
        <v>82091997.349999994</v>
      </c>
      <c r="C12" s="14">
        <v>-121796.67</v>
      </c>
      <c r="D12" s="14">
        <v>81970200.679999992</v>
      </c>
      <c r="E12" s="14">
        <v>35597640.359999999</v>
      </c>
      <c r="F12" s="14">
        <v>35597640.359999999</v>
      </c>
      <c r="G12" s="14">
        <f t="shared" si="1"/>
        <v>46372560.319999993</v>
      </c>
      <c r="H12" s="10"/>
      <c r="I12" s="10"/>
    </row>
    <row r="13" spans="1:9" x14ac:dyDescent="0.2">
      <c r="A13" s="13" t="s">
        <v>27</v>
      </c>
      <c r="B13" s="14">
        <v>67062368.149999999</v>
      </c>
      <c r="C13" s="14">
        <v>2884184.1</v>
      </c>
      <c r="D13" s="14">
        <v>69946552.25</v>
      </c>
      <c r="E13" s="14">
        <v>30348043.859999999</v>
      </c>
      <c r="F13" s="14">
        <v>30348043.859999999</v>
      </c>
      <c r="G13" s="14">
        <f t="shared" si="1"/>
        <v>39598508.390000001</v>
      </c>
      <c r="H13" s="10"/>
      <c r="I13" s="10"/>
    </row>
    <row r="14" spans="1:9" x14ac:dyDescent="0.2">
      <c r="A14" s="13" t="s">
        <v>28</v>
      </c>
      <c r="B14" s="14">
        <v>57098986.780000001</v>
      </c>
      <c r="C14" s="14">
        <v>27636988.210000001</v>
      </c>
      <c r="D14" s="14">
        <v>84735974.99000001</v>
      </c>
      <c r="E14" s="14">
        <v>33508276.390000001</v>
      </c>
      <c r="F14" s="14">
        <v>33505885.390000001</v>
      </c>
      <c r="G14" s="14">
        <f t="shared" si="1"/>
        <v>51227698.600000009</v>
      </c>
      <c r="H14" s="10"/>
      <c r="I14" s="10"/>
    </row>
    <row r="15" spans="1:9" x14ac:dyDescent="0.2">
      <c r="A15" s="13" t="s">
        <v>29</v>
      </c>
      <c r="B15" s="14">
        <v>47472590.880000003</v>
      </c>
      <c r="C15" s="14">
        <v>-47466489.359999999</v>
      </c>
      <c r="D15" s="14">
        <v>6101.5200000032783</v>
      </c>
      <c r="E15" s="14">
        <v>3822.12</v>
      </c>
      <c r="F15" s="14">
        <v>3822.12</v>
      </c>
      <c r="G15" s="14">
        <f t="shared" si="1"/>
        <v>2279.4000000032784</v>
      </c>
      <c r="H15" s="10"/>
      <c r="I15" s="10"/>
    </row>
    <row r="16" spans="1:9" x14ac:dyDescent="0.2">
      <c r="A16" s="13" t="s">
        <v>30</v>
      </c>
      <c r="B16" s="14">
        <v>155251796.41999999</v>
      </c>
      <c r="C16" s="14">
        <v>10328010.890000001</v>
      </c>
      <c r="D16" s="14">
        <v>165579807.31</v>
      </c>
      <c r="E16" s="14">
        <v>58711188.780000001</v>
      </c>
      <c r="F16" s="14">
        <v>58686832.079999998</v>
      </c>
      <c r="G16" s="14">
        <f t="shared" si="1"/>
        <v>106868618.53</v>
      </c>
      <c r="H16" s="10"/>
      <c r="I16" s="10"/>
    </row>
    <row r="17" spans="1:9" x14ac:dyDescent="0.2">
      <c r="A17" s="13" t="s">
        <v>31</v>
      </c>
      <c r="B17" s="14">
        <v>16597997.949999999</v>
      </c>
      <c r="C17" s="14">
        <v>662011.59</v>
      </c>
      <c r="D17" s="14">
        <v>17260009.539999999</v>
      </c>
      <c r="E17" s="14">
        <v>6268874.4100000001</v>
      </c>
      <c r="F17" s="14">
        <v>6268792.5700000003</v>
      </c>
      <c r="G17" s="14">
        <f t="shared" si="1"/>
        <v>10991135.129999999</v>
      </c>
      <c r="H17" s="10"/>
      <c r="I17" s="10"/>
    </row>
    <row r="18" spans="1:9" x14ac:dyDescent="0.2">
      <c r="A18" s="13" t="s">
        <v>32</v>
      </c>
      <c r="B18" s="14">
        <v>23756773.170000002</v>
      </c>
      <c r="C18" s="14">
        <v>31415301.07</v>
      </c>
      <c r="D18" s="14">
        <v>55172074.240000002</v>
      </c>
      <c r="E18" s="14">
        <v>10356210.5</v>
      </c>
      <c r="F18" s="14">
        <v>10356131.9</v>
      </c>
      <c r="G18" s="14">
        <f t="shared" si="1"/>
        <v>44815863.740000002</v>
      </c>
      <c r="H18" s="10"/>
      <c r="I18" s="10"/>
    </row>
    <row r="19" spans="1:9" x14ac:dyDescent="0.2">
      <c r="A19" s="13" t="s">
        <v>33</v>
      </c>
      <c r="B19" s="14">
        <v>10192833.76</v>
      </c>
      <c r="C19" s="14">
        <v>782972.23</v>
      </c>
      <c r="D19" s="14">
        <v>10975805.99</v>
      </c>
      <c r="E19" s="14">
        <v>2416971.09</v>
      </c>
      <c r="F19" s="14">
        <v>2416929.56</v>
      </c>
      <c r="G19" s="14">
        <f t="shared" si="1"/>
        <v>8558834.9000000004</v>
      </c>
      <c r="H19" s="10"/>
      <c r="I19" s="10"/>
    </row>
    <row r="20" spans="1:9" x14ac:dyDescent="0.2">
      <c r="A20" s="13" t="s">
        <v>34</v>
      </c>
      <c r="B20" s="14">
        <v>38389181.460000001</v>
      </c>
      <c r="C20" s="14">
        <v>-9141400.5399999991</v>
      </c>
      <c r="D20" s="14">
        <v>29247780.920000002</v>
      </c>
      <c r="E20" s="14">
        <v>11339305.26</v>
      </c>
      <c r="F20" s="14">
        <v>11267534.6</v>
      </c>
      <c r="G20" s="14">
        <f t="shared" si="1"/>
        <v>17908475.660000004</v>
      </c>
      <c r="H20" s="10"/>
      <c r="I20" s="10"/>
    </row>
    <row r="21" spans="1:9" x14ac:dyDescent="0.2">
      <c r="A21" s="13" t="s">
        <v>35</v>
      </c>
      <c r="B21" s="14">
        <v>26124457.989999998</v>
      </c>
      <c r="C21" s="14">
        <v>-2161538.27</v>
      </c>
      <c r="D21" s="14">
        <v>23962919.719999999</v>
      </c>
      <c r="E21" s="14">
        <v>5135744.9000000004</v>
      </c>
      <c r="F21" s="14">
        <v>5135656.51</v>
      </c>
      <c r="G21" s="14">
        <f t="shared" si="1"/>
        <v>18827174.82</v>
      </c>
      <c r="H21" s="10"/>
      <c r="I21" s="10"/>
    </row>
    <row r="22" spans="1:9" x14ac:dyDescent="0.2">
      <c r="A22" s="13" t="s">
        <v>36</v>
      </c>
      <c r="B22" s="14">
        <v>2429072.92</v>
      </c>
      <c r="C22" s="14">
        <v>59636.2</v>
      </c>
      <c r="D22" s="14">
        <v>2488709.1200000001</v>
      </c>
      <c r="E22" s="14">
        <v>1062031.4099999999</v>
      </c>
      <c r="F22" s="14">
        <v>1062031.4099999999</v>
      </c>
      <c r="G22" s="14">
        <f t="shared" si="1"/>
        <v>1426677.7100000002</v>
      </c>
      <c r="H22" s="10"/>
      <c r="I22" s="10"/>
    </row>
    <row r="23" spans="1:9" x14ac:dyDescent="0.2">
      <c r="A23" s="13"/>
      <c r="B23" s="14"/>
      <c r="C23" s="14"/>
      <c r="D23" s="14"/>
      <c r="E23" s="14"/>
      <c r="F23" s="14"/>
      <c r="G23" s="14">
        <f t="shared" si="1"/>
        <v>0</v>
      </c>
      <c r="H23" s="10"/>
      <c r="I23" s="10"/>
    </row>
    <row r="24" spans="1:9" ht="5.0999999999999996" customHeight="1" x14ac:dyDescent="0.2">
      <c r="A24" s="13"/>
      <c r="B24" s="14"/>
      <c r="C24" s="14"/>
      <c r="D24" s="14"/>
      <c r="E24" s="14"/>
      <c r="F24" s="14"/>
      <c r="G24" s="14"/>
      <c r="H24" s="10"/>
      <c r="I24" s="10"/>
    </row>
    <row r="25" spans="1:9" x14ac:dyDescent="0.2">
      <c r="A25" s="15" t="s">
        <v>17</v>
      </c>
      <c r="B25" s="14"/>
      <c r="C25" s="14"/>
      <c r="D25" s="14"/>
      <c r="E25" s="14"/>
      <c r="F25" s="14"/>
      <c r="G25" s="14"/>
      <c r="H25" s="10"/>
      <c r="I25" s="10"/>
    </row>
    <row r="26" spans="1:9" x14ac:dyDescent="0.2">
      <c r="A26" s="15" t="s">
        <v>18</v>
      </c>
      <c r="B26" s="12">
        <f>SUM(B27:B34)</f>
        <v>0</v>
      </c>
      <c r="C26" s="12">
        <f t="shared" ref="C26:G26" si="2">SUM(C27:C34)</f>
        <v>13712029.83</v>
      </c>
      <c r="D26" s="12">
        <f t="shared" si="2"/>
        <v>13712029.83</v>
      </c>
      <c r="E26" s="12">
        <f t="shared" si="2"/>
        <v>2091957.23</v>
      </c>
      <c r="F26" s="12">
        <f t="shared" si="2"/>
        <v>2091957.23</v>
      </c>
      <c r="G26" s="12">
        <f t="shared" si="2"/>
        <v>11620072.6</v>
      </c>
      <c r="H26" s="10"/>
      <c r="I26" s="10"/>
    </row>
    <row r="27" spans="1:9" x14ac:dyDescent="0.2">
      <c r="A27" s="13" t="s">
        <v>20</v>
      </c>
      <c r="B27" s="1">
        <v>0</v>
      </c>
      <c r="C27" s="1">
        <v>13712029.83</v>
      </c>
      <c r="D27" s="1">
        <v>13712029.83</v>
      </c>
      <c r="E27" s="1">
        <v>2091957.23</v>
      </c>
      <c r="F27" s="1">
        <v>2091957.23</v>
      </c>
      <c r="G27" s="14">
        <f t="shared" ref="G27:G34" si="3">D27-E27</f>
        <v>11620072.6</v>
      </c>
      <c r="H27" s="10"/>
      <c r="I27" s="10"/>
    </row>
    <row r="28" spans="1:9" x14ac:dyDescent="0.2">
      <c r="A28" s="13" t="s">
        <v>11</v>
      </c>
      <c r="B28" s="14"/>
      <c r="C28" s="14"/>
      <c r="D28" s="14">
        <f t="shared" ref="D28:D34" si="4">B28+C28</f>
        <v>0</v>
      </c>
      <c r="E28" s="14"/>
      <c r="F28" s="14"/>
      <c r="G28" s="14">
        <f t="shared" si="3"/>
        <v>0</v>
      </c>
      <c r="H28" s="10"/>
      <c r="I28" s="10"/>
    </row>
    <row r="29" spans="1:9" x14ac:dyDescent="0.2">
      <c r="A29" s="13" t="s">
        <v>12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  <c r="H29" s="10"/>
      <c r="I29" s="10"/>
    </row>
    <row r="30" spans="1:9" x14ac:dyDescent="0.2">
      <c r="A30" s="13" t="s">
        <v>13</v>
      </c>
      <c r="B30" s="14"/>
      <c r="C30" s="14"/>
      <c r="D30" s="14">
        <f t="shared" si="4"/>
        <v>0</v>
      </c>
      <c r="E30" s="14"/>
      <c r="F30" s="14"/>
      <c r="G30" s="14">
        <f t="shared" si="3"/>
        <v>0</v>
      </c>
      <c r="H30" s="10"/>
      <c r="I30" s="10"/>
    </row>
    <row r="31" spans="1:9" x14ac:dyDescent="0.2">
      <c r="A31" s="13" t="s">
        <v>14</v>
      </c>
      <c r="B31" s="14"/>
      <c r="C31" s="14"/>
      <c r="D31" s="14">
        <f t="shared" si="4"/>
        <v>0</v>
      </c>
      <c r="E31" s="14"/>
      <c r="F31" s="14"/>
      <c r="G31" s="14">
        <f t="shared" si="3"/>
        <v>0</v>
      </c>
      <c r="H31" s="10"/>
      <c r="I31" s="10"/>
    </row>
    <row r="32" spans="1:9" x14ac:dyDescent="0.2">
      <c r="A32" s="13" t="s">
        <v>15</v>
      </c>
      <c r="B32" s="14"/>
      <c r="C32" s="14"/>
      <c r="D32" s="14">
        <f t="shared" si="4"/>
        <v>0</v>
      </c>
      <c r="E32" s="14"/>
      <c r="F32" s="14"/>
      <c r="G32" s="14">
        <f t="shared" si="3"/>
        <v>0</v>
      </c>
      <c r="H32" s="10"/>
      <c r="I32" s="10"/>
    </row>
    <row r="33" spans="1:9" x14ac:dyDescent="0.2">
      <c r="A33" s="13" t="s">
        <v>16</v>
      </c>
      <c r="B33" s="14"/>
      <c r="C33" s="14"/>
      <c r="D33" s="14">
        <f t="shared" si="4"/>
        <v>0</v>
      </c>
      <c r="E33" s="14"/>
      <c r="F33" s="14"/>
      <c r="G33" s="14">
        <f t="shared" si="3"/>
        <v>0</v>
      </c>
      <c r="H33" s="10"/>
      <c r="I33" s="10"/>
    </row>
    <row r="34" spans="1:9" x14ac:dyDescent="0.2">
      <c r="A34" s="13"/>
      <c r="B34" s="14"/>
      <c r="C34" s="14"/>
      <c r="D34" s="14">
        <f t="shared" si="4"/>
        <v>0</v>
      </c>
      <c r="E34" s="14"/>
      <c r="F34" s="14"/>
      <c r="G34" s="14">
        <f t="shared" si="3"/>
        <v>0</v>
      </c>
      <c r="H34" s="10"/>
      <c r="I34" s="10"/>
    </row>
    <row r="35" spans="1:9" ht="5.0999999999999996" customHeight="1" x14ac:dyDescent="0.2">
      <c r="A35" s="16"/>
      <c r="B35" s="14"/>
      <c r="C35" s="14"/>
      <c r="D35" s="14"/>
      <c r="E35" s="14"/>
      <c r="F35" s="14"/>
      <c r="G35" s="14"/>
      <c r="H35" s="10"/>
      <c r="I35" s="10"/>
    </row>
    <row r="36" spans="1:9" x14ac:dyDescent="0.2">
      <c r="A36" s="11" t="s">
        <v>4</v>
      </c>
      <c r="B36" s="12">
        <f>B5+B26</f>
        <v>1025752863.0399998</v>
      </c>
      <c r="C36" s="12">
        <f t="shared" ref="C36:G36" si="5">C5+C26</f>
        <v>75053754.13000001</v>
      </c>
      <c r="D36" s="12">
        <f t="shared" si="5"/>
        <v>1100806617.1699996</v>
      </c>
      <c r="E36" s="12">
        <f t="shared" si="5"/>
        <v>388846959.00000006</v>
      </c>
      <c r="F36" s="12">
        <f t="shared" si="5"/>
        <v>388721222.85000002</v>
      </c>
      <c r="G36" s="12">
        <f t="shared" si="5"/>
        <v>711959658.17000008</v>
      </c>
      <c r="H36" s="10"/>
      <c r="I36" s="10"/>
    </row>
    <row r="37" spans="1:9" ht="5.0999999999999996" customHeight="1" x14ac:dyDescent="0.2">
      <c r="A37" s="17"/>
      <c r="B37" s="18"/>
      <c r="C37" s="18"/>
      <c r="D37" s="18"/>
      <c r="E37" s="18"/>
      <c r="F37" s="18"/>
      <c r="G37" s="18"/>
      <c r="H37" s="10"/>
      <c r="I37" s="10"/>
    </row>
    <row r="38" spans="1:9" ht="12.75" x14ac:dyDescent="0.2">
      <c r="A38" s="10"/>
      <c r="B38" s="19"/>
      <c r="C38" s="19"/>
      <c r="D38" s="19"/>
      <c r="E38" s="19"/>
      <c r="F38" s="19"/>
      <c r="G38" s="19"/>
      <c r="H38" s="10"/>
      <c r="I38" s="10"/>
    </row>
    <row r="39" spans="1:9" x14ac:dyDescent="0.2">
      <c r="A39" s="21" t="s">
        <v>37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2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">
      <c r="A42" s="10"/>
      <c r="B42" s="10"/>
      <c r="C42" s="10"/>
      <c r="D42" s="10"/>
      <c r="E42" s="26"/>
      <c r="F42" s="10"/>
      <c r="G42" s="10"/>
      <c r="H42" s="10"/>
      <c r="I42" s="10"/>
    </row>
    <row r="43" spans="1:9" x14ac:dyDescent="0.2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">
      <c r="A87" s="10"/>
      <c r="B87" s="10"/>
      <c r="C87" s="10"/>
      <c r="D87" s="10"/>
      <c r="E87" s="10"/>
      <c r="F87" s="10"/>
      <c r="G87" s="10"/>
      <c r="H87" s="10"/>
      <c r="I87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2022-07-28T22:39:34Z</dcterms:modified>
</cp:coreProperties>
</file>