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E6003264-2A31-4DE8-B4E7-F857C8C09B0F}" xr6:coauthVersionLast="47" xr6:coauthVersionMax="47" xr10:uidLastSave="{00000000-0000-0000-0000-000000000000}"/>
  <bookViews>
    <workbookView xWindow="-120" yWindow="-120" windowWidth="29040" windowHeight="15720" xr2:uid="{B78A8496-54A6-4509-BFC8-836A72EB7DFD}"/>
  </bookViews>
  <sheets>
    <sheet name="Formato 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/>
  <c r="F67" i="1"/>
  <c r="E67" i="1"/>
  <c r="D67" i="1"/>
  <c r="C67" i="1"/>
  <c r="B67" i="1"/>
  <c r="G63" i="1"/>
  <c r="D63" i="1"/>
  <c r="G62" i="1"/>
  <c r="D62" i="1"/>
  <c r="G61" i="1"/>
  <c r="D61" i="1"/>
  <c r="G60" i="1"/>
  <c r="D60" i="1"/>
  <c r="G59" i="1"/>
  <c r="F59" i="1"/>
  <c r="E59" i="1"/>
  <c r="C59" i="1"/>
  <c r="D59" i="1" s="1"/>
  <c r="B59" i="1"/>
  <c r="G58" i="1"/>
  <c r="D58" i="1"/>
  <c r="G57" i="1"/>
  <c r="D57" i="1"/>
  <c r="G56" i="1"/>
  <c r="D56" i="1"/>
  <c r="G55" i="1"/>
  <c r="G54" i="1" s="1"/>
  <c r="D55" i="1"/>
  <c r="F54" i="1"/>
  <c r="F65" i="1" s="1"/>
  <c r="E54" i="1"/>
  <c r="C54" i="1"/>
  <c r="B54" i="1"/>
  <c r="B65" i="1" s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G45" i="1" s="1"/>
  <c r="G65" i="1" s="1"/>
  <c r="D47" i="1"/>
  <c r="G46" i="1"/>
  <c r="D46" i="1"/>
  <c r="F45" i="1"/>
  <c r="E45" i="1"/>
  <c r="E65" i="1" s="1"/>
  <c r="C45" i="1"/>
  <c r="D45" i="1" s="1"/>
  <c r="B45" i="1"/>
  <c r="F41" i="1"/>
  <c r="F70" i="1" s="1"/>
  <c r="F77" i="1" s="1"/>
  <c r="G39" i="1"/>
  <c r="D39" i="1"/>
  <c r="G38" i="1"/>
  <c r="D38" i="1"/>
  <c r="F37" i="1"/>
  <c r="G37" i="1" s="1"/>
  <c r="E37" i="1"/>
  <c r="D37" i="1"/>
  <c r="C37" i="1"/>
  <c r="B37" i="1"/>
  <c r="G36" i="1"/>
  <c r="D36" i="1"/>
  <c r="F35" i="1"/>
  <c r="G35" i="1" s="1"/>
  <c r="E35" i="1"/>
  <c r="D35" i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F28" i="1"/>
  <c r="G28" i="1" s="1"/>
  <c r="E28" i="1"/>
  <c r="E41" i="1" s="1"/>
  <c r="E70" i="1" s="1"/>
  <c r="E77" i="1" s="1"/>
  <c r="C28" i="1"/>
  <c r="C41" i="1" s="1"/>
  <c r="B28" i="1"/>
  <c r="D28" i="1" s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D16" i="1"/>
  <c r="C16" i="1"/>
  <c r="B16" i="1"/>
  <c r="G16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A4" i="1"/>
  <c r="A2" i="1"/>
  <c r="D41" i="1" l="1"/>
  <c r="C70" i="1"/>
  <c r="G41" i="1"/>
  <c r="C65" i="1"/>
  <c r="D54" i="1"/>
  <c r="D65" i="1" s="1"/>
  <c r="B41" i="1"/>
  <c r="B70" i="1" s="1"/>
  <c r="B77" i="1" s="1"/>
  <c r="G70" i="1" l="1"/>
  <c r="G42" i="1"/>
  <c r="D70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<sst xmlns="http://schemas.openxmlformats.org/spreadsheetml/2006/main" count="74" uniqueCount="74">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</sst>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 tint="-0.1499984740745262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3" fontId="1" fillId="0" borderId="15" xfId="2" applyNumberFormat="1" applyFont="1" applyFill="1" applyBorder="1" applyAlignment="1" applyProtection="1">
      <alignment vertical="center"/>
      <protection locked="0"/>
    </xf>
    <xf numFmtId="4" fontId="0" fillId="0" borderId="0" xfId="0" applyNumberFormat="1"/>
    <xf numFmtId="0" fontId="0" fillId="0" borderId="15" xfId="0" applyBorder="1" applyAlignment="1">
      <alignment horizontal="left" indent="6"/>
    </xf>
    <xf numFmtId="3" fontId="0" fillId="0" borderId="15" xfId="3" applyNumberFormat="1" applyFont="1" applyFill="1" applyBorder="1" applyAlignment="1" applyProtection="1">
      <alignment vertical="center"/>
      <protection locked="0"/>
    </xf>
    <xf numFmtId="3" fontId="0" fillId="0" borderId="15" xfId="4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horizontal="left" vertical="center" indent="9"/>
    </xf>
    <xf numFmtId="3" fontId="1" fillId="0" borderId="15" xfId="3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4" fontId="2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165" fontId="3" fillId="3" borderId="0" xfId="0" applyNumberFormat="1" applyFont="1" applyFill="1"/>
    <xf numFmtId="0" fontId="4" fillId="3" borderId="0" xfId="5" applyFill="1" applyAlignment="1" applyProtection="1">
      <alignment horizontal="left" vertical="top" indent="1"/>
      <protection locked="0"/>
    </xf>
    <xf numFmtId="0" fontId="5" fillId="3" borderId="0" xfId="5" applyFont="1" applyFill="1" applyAlignment="1" applyProtection="1">
      <alignment vertical="top" wrapText="1"/>
      <protection locked="0"/>
    </xf>
    <xf numFmtId="4" fontId="5" fillId="3" borderId="0" xfId="5" applyNumberFormat="1" applyFont="1" applyFill="1" applyAlignment="1" applyProtection="1">
      <alignment vertical="top"/>
      <protection locked="0"/>
    </xf>
  </cellXfs>
  <cellStyles count="6">
    <cellStyle name="Millares 16" xfId="2" xr:uid="{F7884C42-C0AB-4A0C-8391-CAA565A46DCA}"/>
    <cellStyle name="Millares 2" xfId="4" xr:uid="{1622EACB-98E9-491D-9CB1-EC3384D36499}"/>
    <cellStyle name="Millares 5" xfId="1" xr:uid="{693D3838-D1E3-4108-91BF-202912034CB8}"/>
    <cellStyle name="Millares 8" xfId="3" xr:uid="{59517F89-651E-4B3D-A1AC-2A36EC3188FA}"/>
    <cellStyle name="Normal" xfId="0" builtinId="0"/>
    <cellStyle name="Normal 2 2" xfId="5" xr:uid="{678BB537-845A-47A6-A242-6C7D65287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0361%20LDF_Segundo%20Trimestre%202026%20completo%20VALIDADO.xlsx" TargetMode="External"/><Relationship Id="rId1" Type="http://schemas.openxmlformats.org/officeDocument/2006/relationships/externalLinkPath" Target="file:///F:\ESTADOS%20FINANCIEROS%202026\SEGUNDO%20TRIMESTRE%202026\0361%20LDF_Segundo%20Trimestre%202026%20completo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AVANZADO DE BACHILLERATO Y EDUCACION SUPERIOR EN EL ESTADO DE GTO.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>
        <row r="8">
          <cell r="B8">
            <v>1171231213.3</v>
          </cell>
          <cell r="C8">
            <v>585766634.5</v>
          </cell>
          <cell r="D8">
            <v>585766634.5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3E4A-3C74-432F-BB2D-0DC9B1B0CE72}">
  <sheetPr>
    <outlinePr summaryBelow="0"/>
  </sheetPr>
  <dimension ref="A1:J78"/>
  <sheetViews>
    <sheetView showGridLines="0" tabSelected="1" zoomScale="70" zoomScaleNormal="70" workbookViewId="0">
      <selection activeCell="I62" sqref="I62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10" max="10" width="16.42578125" bestFit="1" customWidth="1"/>
  </cols>
  <sheetData>
    <row r="1" spans="1:10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10" x14ac:dyDescent="0.25">
      <c r="A2" s="4" t="str">
        <f>'[1]Formato 1'!A2</f>
        <v xml:space="preserve"> SISTEMA AVANZADO DE BACHILLERATO Y EDUCACION SUPERIOR EN EL ESTADO DE GTO.</v>
      </c>
      <c r="B2" s="5"/>
      <c r="C2" s="5"/>
      <c r="D2" s="5"/>
      <c r="E2" s="5"/>
      <c r="F2" s="5"/>
      <c r="G2" s="6"/>
    </row>
    <row r="3" spans="1:10" x14ac:dyDescent="0.25">
      <c r="A3" s="7" t="s">
        <v>1</v>
      </c>
      <c r="B3" s="8"/>
      <c r="C3" s="8"/>
      <c r="D3" s="8"/>
      <c r="E3" s="8"/>
      <c r="F3" s="8"/>
      <c r="G3" s="9"/>
    </row>
    <row r="4" spans="1:10" x14ac:dyDescent="0.25">
      <c r="A4" s="7" t="str">
        <f>'[1]Formato 3'!A4</f>
        <v>Del 01 de enero al 30 de junio de 2026</v>
      </c>
      <c r="B4" s="8"/>
      <c r="C4" s="8"/>
      <c r="D4" s="8"/>
      <c r="E4" s="8"/>
      <c r="F4" s="8"/>
      <c r="G4" s="9"/>
    </row>
    <row r="5" spans="1:10" x14ac:dyDescent="0.25">
      <c r="A5" s="10" t="s">
        <v>2</v>
      </c>
      <c r="B5" s="11"/>
      <c r="C5" s="11"/>
      <c r="D5" s="11"/>
      <c r="E5" s="11"/>
      <c r="F5" s="11"/>
      <c r="G5" s="12"/>
    </row>
    <row r="6" spans="1:10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10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10" x14ac:dyDescent="0.25">
      <c r="A8" s="18" t="s">
        <v>11</v>
      </c>
      <c r="B8" s="19"/>
      <c r="C8" s="19"/>
      <c r="D8" s="19"/>
      <c r="E8" s="19"/>
      <c r="F8" s="19"/>
      <c r="G8" s="19"/>
    </row>
    <row r="9" spans="1:10" x14ac:dyDescent="0.25">
      <c r="A9" s="20" t="s">
        <v>12</v>
      </c>
      <c r="B9" s="21">
        <v>0</v>
      </c>
      <c r="C9" s="21">
        <v>0</v>
      </c>
      <c r="D9" s="21">
        <f>+B9+C9</f>
        <v>0</v>
      </c>
      <c r="E9" s="21">
        <v>0</v>
      </c>
      <c r="F9" s="21">
        <v>0</v>
      </c>
      <c r="G9" s="21">
        <f>F9-B9</f>
        <v>0</v>
      </c>
    </row>
    <row r="10" spans="1:10" x14ac:dyDescent="0.25">
      <c r="A10" s="20" t="s">
        <v>13</v>
      </c>
      <c r="B10" s="21">
        <v>0</v>
      </c>
      <c r="C10" s="21">
        <v>0</v>
      </c>
      <c r="D10" s="21">
        <f t="shared" ref="D10:D39" si="0">+B10+C10</f>
        <v>0</v>
      </c>
      <c r="E10" s="21">
        <v>0</v>
      </c>
      <c r="F10" s="21">
        <v>0</v>
      </c>
      <c r="G10" s="21">
        <f t="shared" ref="G10:G39" si="1">F10-B10</f>
        <v>0</v>
      </c>
    </row>
    <row r="11" spans="1:10" x14ac:dyDescent="0.25">
      <c r="A11" s="20" t="s">
        <v>14</v>
      </c>
      <c r="B11" s="21">
        <v>0</v>
      </c>
      <c r="C11" s="21">
        <v>0</v>
      </c>
      <c r="D11" s="21">
        <f t="shared" si="0"/>
        <v>0</v>
      </c>
      <c r="E11" s="21">
        <v>0</v>
      </c>
      <c r="F11" s="21">
        <v>0</v>
      </c>
      <c r="G11" s="21">
        <f t="shared" si="1"/>
        <v>0</v>
      </c>
    </row>
    <row r="12" spans="1:10" x14ac:dyDescent="0.25">
      <c r="A12" s="20" t="s">
        <v>15</v>
      </c>
      <c r="B12" s="21">
        <v>0</v>
      </c>
      <c r="C12" s="21">
        <v>0</v>
      </c>
      <c r="D12" s="21">
        <f t="shared" si="0"/>
        <v>0</v>
      </c>
      <c r="E12" s="21">
        <v>0</v>
      </c>
      <c r="F12" s="21">
        <v>0</v>
      </c>
      <c r="G12" s="21">
        <f t="shared" si="1"/>
        <v>0</v>
      </c>
    </row>
    <row r="13" spans="1:10" x14ac:dyDescent="0.25">
      <c r="A13" s="20" t="s">
        <v>16</v>
      </c>
      <c r="B13" s="21">
        <v>0</v>
      </c>
      <c r="C13" s="21">
        <v>0</v>
      </c>
      <c r="D13" s="21">
        <f t="shared" si="0"/>
        <v>0</v>
      </c>
      <c r="E13" s="21">
        <v>0</v>
      </c>
      <c r="F13" s="21">
        <v>0</v>
      </c>
      <c r="G13" s="21">
        <f t="shared" si="1"/>
        <v>0</v>
      </c>
    </row>
    <row r="14" spans="1:10" x14ac:dyDescent="0.25">
      <c r="A14" s="20" t="s">
        <v>17</v>
      </c>
      <c r="B14" s="21">
        <v>0</v>
      </c>
      <c r="C14" s="21">
        <v>0</v>
      </c>
      <c r="D14" s="21">
        <f t="shared" si="0"/>
        <v>0</v>
      </c>
      <c r="E14" s="21">
        <v>0</v>
      </c>
      <c r="F14" s="21">
        <v>0</v>
      </c>
      <c r="G14" s="21">
        <f t="shared" si="1"/>
        <v>0</v>
      </c>
    </row>
    <row r="15" spans="1:10" x14ac:dyDescent="0.25">
      <c r="A15" s="20" t="s">
        <v>18</v>
      </c>
      <c r="B15" s="22">
        <v>154275509</v>
      </c>
      <c r="C15" s="23">
        <v>124672937.25</v>
      </c>
      <c r="D15" s="21">
        <f>B15+C15</f>
        <v>278948446.25</v>
      </c>
      <c r="E15" s="23">
        <v>89851467.609999999</v>
      </c>
      <c r="F15" s="23">
        <v>89851467.609999999</v>
      </c>
      <c r="G15" s="21">
        <f t="shared" si="1"/>
        <v>-64424041.390000001</v>
      </c>
      <c r="J15" s="24"/>
    </row>
    <row r="16" spans="1:10" x14ac:dyDescent="0.25">
      <c r="A16" s="25" t="s">
        <v>19</v>
      </c>
      <c r="B16" s="21">
        <f>SUM(B17:B27)</f>
        <v>0</v>
      </c>
      <c r="C16" s="26">
        <f>SUM(C17:C27)</f>
        <v>0</v>
      </c>
      <c r="D16" s="21">
        <f t="shared" si="0"/>
        <v>0</v>
      </c>
      <c r="E16" s="27">
        <v>0</v>
      </c>
      <c r="F16" s="27">
        <v>0</v>
      </c>
      <c r="G16" s="21">
        <f t="shared" si="1"/>
        <v>0</v>
      </c>
    </row>
    <row r="17" spans="1:7" x14ac:dyDescent="0.25">
      <c r="A17" s="28" t="s">
        <v>20</v>
      </c>
      <c r="B17" s="21">
        <v>0</v>
      </c>
      <c r="C17" s="29">
        <v>0</v>
      </c>
      <c r="D17" s="21">
        <f t="shared" si="0"/>
        <v>0</v>
      </c>
      <c r="E17" s="21">
        <v>0</v>
      </c>
      <c r="F17" s="21">
        <v>0</v>
      </c>
      <c r="G17" s="21">
        <f t="shared" si="1"/>
        <v>0</v>
      </c>
    </row>
    <row r="18" spans="1:7" x14ac:dyDescent="0.25">
      <c r="A18" s="28" t="s">
        <v>21</v>
      </c>
      <c r="B18" s="21">
        <v>0</v>
      </c>
      <c r="C18" s="26">
        <v>0</v>
      </c>
      <c r="D18" s="21">
        <f t="shared" si="0"/>
        <v>0</v>
      </c>
      <c r="E18" s="21">
        <v>0</v>
      </c>
      <c r="F18" s="21">
        <v>0</v>
      </c>
      <c r="G18" s="21">
        <f t="shared" si="1"/>
        <v>0</v>
      </c>
    </row>
    <row r="19" spans="1:7" x14ac:dyDescent="0.25">
      <c r="A19" s="28" t="s">
        <v>22</v>
      </c>
      <c r="B19" s="21">
        <v>0</v>
      </c>
      <c r="C19" s="26">
        <v>0</v>
      </c>
      <c r="D19" s="21">
        <f t="shared" si="0"/>
        <v>0</v>
      </c>
      <c r="E19" s="21">
        <v>0</v>
      </c>
      <c r="F19" s="21">
        <v>0</v>
      </c>
      <c r="G19" s="21">
        <f t="shared" si="1"/>
        <v>0</v>
      </c>
    </row>
    <row r="20" spans="1:7" x14ac:dyDescent="0.25">
      <c r="A20" s="28" t="s">
        <v>23</v>
      </c>
      <c r="B20" s="21">
        <v>0</v>
      </c>
      <c r="C20" s="26">
        <v>0</v>
      </c>
      <c r="D20" s="21">
        <f t="shared" si="0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25">
      <c r="A21" s="28" t="s">
        <v>24</v>
      </c>
      <c r="B21" s="21">
        <v>0</v>
      </c>
      <c r="C21" s="26">
        <v>0</v>
      </c>
      <c r="D21" s="21">
        <f t="shared" si="0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25">
      <c r="A22" s="28" t="s">
        <v>25</v>
      </c>
      <c r="B22" s="21">
        <v>0</v>
      </c>
      <c r="C22" s="26">
        <v>0</v>
      </c>
      <c r="D22" s="21">
        <f t="shared" si="0"/>
        <v>0</v>
      </c>
      <c r="E22" s="21">
        <v>0</v>
      </c>
      <c r="F22" s="21">
        <v>0</v>
      </c>
      <c r="G22" s="21">
        <f t="shared" si="1"/>
        <v>0</v>
      </c>
    </row>
    <row r="23" spans="1:7" x14ac:dyDescent="0.25">
      <c r="A23" s="28" t="s">
        <v>26</v>
      </c>
      <c r="B23" s="21">
        <v>0</v>
      </c>
      <c r="C23" s="26">
        <v>0</v>
      </c>
      <c r="D23" s="21">
        <f t="shared" si="0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25">
      <c r="A24" s="28" t="s">
        <v>27</v>
      </c>
      <c r="B24" s="21">
        <v>0</v>
      </c>
      <c r="C24" s="26">
        <v>0</v>
      </c>
      <c r="D24" s="21">
        <f t="shared" si="0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25">
      <c r="A25" s="28" t="s">
        <v>28</v>
      </c>
      <c r="B25" s="21">
        <v>0</v>
      </c>
      <c r="C25" s="26">
        <v>0</v>
      </c>
      <c r="D25" s="21">
        <f t="shared" si="0"/>
        <v>0</v>
      </c>
      <c r="E25" s="21">
        <v>0</v>
      </c>
      <c r="F25" s="21">
        <v>0</v>
      </c>
      <c r="G25" s="21">
        <f t="shared" si="1"/>
        <v>0</v>
      </c>
    </row>
    <row r="26" spans="1:7" x14ac:dyDescent="0.25">
      <c r="A26" s="28" t="s">
        <v>29</v>
      </c>
      <c r="B26" s="21">
        <v>0</v>
      </c>
      <c r="C26" s="26">
        <v>0</v>
      </c>
      <c r="D26" s="21">
        <f t="shared" si="0"/>
        <v>0</v>
      </c>
      <c r="E26" s="21">
        <v>0</v>
      </c>
      <c r="F26" s="21">
        <v>0</v>
      </c>
      <c r="G26" s="21">
        <f t="shared" si="1"/>
        <v>0</v>
      </c>
    </row>
    <row r="27" spans="1:7" x14ac:dyDescent="0.25">
      <c r="A27" s="28" t="s">
        <v>30</v>
      </c>
      <c r="B27" s="21">
        <v>0</v>
      </c>
      <c r="C27" s="26">
        <v>0</v>
      </c>
      <c r="D27" s="21">
        <f t="shared" si="0"/>
        <v>0</v>
      </c>
      <c r="E27" s="21">
        <v>0</v>
      </c>
      <c r="F27" s="21">
        <v>0</v>
      </c>
      <c r="G27" s="21">
        <f t="shared" si="1"/>
        <v>0</v>
      </c>
    </row>
    <row r="28" spans="1:7" x14ac:dyDescent="0.25">
      <c r="A28" s="20" t="s">
        <v>31</v>
      </c>
      <c r="B28" s="21">
        <f>SUM(B29:B33)</f>
        <v>0</v>
      </c>
      <c r="C28" s="26">
        <f>SUM(C29:C33)</f>
        <v>0</v>
      </c>
      <c r="D28" s="21">
        <f t="shared" si="0"/>
        <v>0</v>
      </c>
      <c r="E28" s="21">
        <f>SUM(E29:E33)</f>
        <v>0</v>
      </c>
      <c r="F28" s="21">
        <f>SUM(F29:F33)</f>
        <v>0</v>
      </c>
      <c r="G28" s="21">
        <f t="shared" si="1"/>
        <v>0</v>
      </c>
    </row>
    <row r="29" spans="1:7" x14ac:dyDescent="0.25">
      <c r="A29" s="28" t="s">
        <v>32</v>
      </c>
      <c r="B29" s="21">
        <v>0</v>
      </c>
      <c r="C29" s="26">
        <v>0</v>
      </c>
      <c r="D29" s="21">
        <f t="shared" si="0"/>
        <v>0</v>
      </c>
      <c r="E29" s="21">
        <v>0</v>
      </c>
      <c r="F29" s="21">
        <v>0</v>
      </c>
      <c r="G29" s="21">
        <f t="shared" si="1"/>
        <v>0</v>
      </c>
    </row>
    <row r="30" spans="1:7" x14ac:dyDescent="0.25">
      <c r="A30" s="28" t="s">
        <v>33</v>
      </c>
      <c r="B30" s="21">
        <v>0</v>
      </c>
      <c r="C30" s="26">
        <v>0</v>
      </c>
      <c r="D30" s="21">
        <f t="shared" si="0"/>
        <v>0</v>
      </c>
      <c r="E30" s="21">
        <v>0</v>
      </c>
      <c r="F30" s="21">
        <v>0</v>
      </c>
      <c r="G30" s="21">
        <f t="shared" si="1"/>
        <v>0</v>
      </c>
    </row>
    <row r="31" spans="1:7" x14ac:dyDescent="0.25">
      <c r="A31" s="28" t="s">
        <v>34</v>
      </c>
      <c r="B31" s="21">
        <v>0</v>
      </c>
      <c r="C31" s="26">
        <v>0</v>
      </c>
      <c r="D31" s="21">
        <f t="shared" si="0"/>
        <v>0</v>
      </c>
      <c r="E31" s="21">
        <v>0</v>
      </c>
      <c r="F31" s="21">
        <v>0</v>
      </c>
      <c r="G31" s="21">
        <f t="shared" si="1"/>
        <v>0</v>
      </c>
    </row>
    <row r="32" spans="1:7" x14ac:dyDescent="0.25">
      <c r="A32" s="28" t="s">
        <v>35</v>
      </c>
      <c r="B32" s="21">
        <v>0</v>
      </c>
      <c r="C32" s="26">
        <v>0</v>
      </c>
      <c r="D32" s="21">
        <f t="shared" si="0"/>
        <v>0</v>
      </c>
      <c r="E32" s="21">
        <v>0</v>
      </c>
      <c r="F32" s="21">
        <v>0</v>
      </c>
      <c r="G32" s="21">
        <f t="shared" si="1"/>
        <v>0</v>
      </c>
    </row>
    <row r="33" spans="1:7" ht="14.45" customHeight="1" x14ac:dyDescent="0.25">
      <c r="A33" s="28" t="s">
        <v>36</v>
      </c>
      <c r="B33" s="21">
        <v>0</v>
      </c>
      <c r="C33" s="29">
        <v>0</v>
      </c>
      <c r="D33" s="21">
        <f t="shared" si="0"/>
        <v>0</v>
      </c>
      <c r="E33" s="21">
        <v>0</v>
      </c>
      <c r="F33" s="21">
        <v>0</v>
      </c>
      <c r="G33" s="21">
        <f t="shared" si="1"/>
        <v>0</v>
      </c>
    </row>
    <row r="34" spans="1:7" ht="14.45" customHeight="1" x14ac:dyDescent="0.25">
      <c r="A34" s="20" t="s">
        <v>37</v>
      </c>
      <c r="B34" s="22">
        <v>1016955704.3</v>
      </c>
      <c r="C34" s="23">
        <v>39495025.310000002</v>
      </c>
      <c r="D34" s="21">
        <f>+B34+C34</f>
        <v>1056450729.6099999</v>
      </c>
      <c r="E34" s="23">
        <v>488222538.19999999</v>
      </c>
      <c r="F34" s="23">
        <v>488222538.19999999</v>
      </c>
      <c r="G34" s="21">
        <f t="shared" si="1"/>
        <v>-528733166.09999996</v>
      </c>
    </row>
    <row r="35" spans="1:7" ht="14.45" customHeight="1" x14ac:dyDescent="0.25">
      <c r="A35" s="20" t="s">
        <v>38</v>
      </c>
      <c r="B35" s="21">
        <f>B36</f>
        <v>0</v>
      </c>
      <c r="C35" s="21">
        <f>C36</f>
        <v>0</v>
      </c>
      <c r="D35" s="21">
        <f t="shared" si="0"/>
        <v>0</v>
      </c>
      <c r="E35" s="21">
        <f>E36</f>
        <v>0</v>
      </c>
      <c r="F35" s="21">
        <f>F36</f>
        <v>0</v>
      </c>
      <c r="G35" s="21">
        <f t="shared" si="1"/>
        <v>0</v>
      </c>
    </row>
    <row r="36" spans="1:7" ht="14.45" customHeight="1" x14ac:dyDescent="0.25">
      <c r="A36" s="28" t="s">
        <v>39</v>
      </c>
      <c r="B36" s="21">
        <v>0</v>
      </c>
      <c r="C36" s="21">
        <v>0</v>
      </c>
      <c r="D36" s="21">
        <f t="shared" si="0"/>
        <v>0</v>
      </c>
      <c r="E36" s="21">
        <v>0</v>
      </c>
      <c r="F36" s="21">
        <v>0</v>
      </c>
      <c r="G36" s="21">
        <f t="shared" si="1"/>
        <v>0</v>
      </c>
    </row>
    <row r="37" spans="1:7" ht="14.45" customHeight="1" x14ac:dyDescent="0.25">
      <c r="A37" s="20" t="s">
        <v>40</v>
      </c>
      <c r="B37" s="21">
        <f>B38+B39</f>
        <v>0</v>
      </c>
      <c r="C37" s="21">
        <f>C38+C39</f>
        <v>0</v>
      </c>
      <c r="D37" s="21">
        <f t="shared" si="0"/>
        <v>0</v>
      </c>
      <c r="E37" s="21">
        <f>E38+E39</f>
        <v>0</v>
      </c>
      <c r="F37" s="21">
        <f>F38+F39</f>
        <v>0</v>
      </c>
      <c r="G37" s="21">
        <f t="shared" si="1"/>
        <v>0</v>
      </c>
    </row>
    <row r="38" spans="1:7" x14ac:dyDescent="0.25">
      <c r="A38" s="28" t="s">
        <v>41</v>
      </c>
      <c r="B38" s="21">
        <v>0</v>
      </c>
      <c r="C38" s="21">
        <v>0</v>
      </c>
      <c r="D38" s="21">
        <f t="shared" si="0"/>
        <v>0</v>
      </c>
      <c r="E38" s="21">
        <v>0</v>
      </c>
      <c r="F38" s="21">
        <v>0</v>
      </c>
      <c r="G38" s="21">
        <f t="shared" si="1"/>
        <v>0</v>
      </c>
    </row>
    <row r="39" spans="1:7" x14ac:dyDescent="0.25">
      <c r="A39" s="28" t="s">
        <v>42</v>
      </c>
      <c r="B39" s="21">
        <v>0</v>
      </c>
      <c r="C39" s="21">
        <v>0</v>
      </c>
      <c r="D39" s="21">
        <f t="shared" si="0"/>
        <v>0</v>
      </c>
      <c r="E39" s="21">
        <v>0</v>
      </c>
      <c r="F39" s="21">
        <v>0</v>
      </c>
      <c r="G39" s="21">
        <f t="shared" si="1"/>
        <v>0</v>
      </c>
    </row>
    <row r="40" spans="1:7" x14ac:dyDescent="0.25">
      <c r="A40" s="30"/>
      <c r="B40" s="21"/>
      <c r="C40" s="21"/>
      <c r="D40" s="21"/>
      <c r="E40" s="21"/>
      <c r="F40" s="21"/>
      <c r="G40" s="21"/>
    </row>
    <row r="41" spans="1:7" x14ac:dyDescent="0.25">
      <c r="A41" s="31" t="s">
        <v>43</v>
      </c>
      <c r="B41" s="32">
        <f t="shared" ref="B41:G41" si="2">SUM(B9,B10,B11,B12,B13,B14,B15,B16,B28,B34,B35,B37)</f>
        <v>1171231213.3</v>
      </c>
      <c r="C41" s="32">
        <f t="shared" si="2"/>
        <v>164167962.56</v>
      </c>
      <c r="D41" s="32">
        <f>SUM(D9,D10,D11,D12,D13,D14,D15,D16,D28,D34,D35,D37)</f>
        <v>1335399175.8599999</v>
      </c>
      <c r="E41" s="32">
        <f t="shared" si="2"/>
        <v>578074005.80999994</v>
      </c>
      <c r="F41" s="32">
        <f t="shared" si="2"/>
        <v>578074005.80999994</v>
      </c>
      <c r="G41" s="32">
        <f t="shared" si="2"/>
        <v>-593157207.49000001</v>
      </c>
    </row>
    <row r="42" spans="1:7" x14ac:dyDescent="0.25">
      <c r="A42" s="31" t="s">
        <v>44</v>
      </c>
      <c r="B42" s="33"/>
      <c r="C42" s="33"/>
      <c r="D42" s="33"/>
      <c r="E42" s="33"/>
      <c r="F42" s="33"/>
      <c r="G42" s="32">
        <f>IF(G41&gt;0,G41,0)</f>
        <v>0</v>
      </c>
    </row>
    <row r="43" spans="1:7" x14ac:dyDescent="0.25">
      <c r="A43" s="30"/>
      <c r="B43" s="34"/>
      <c r="C43" s="34"/>
      <c r="D43" s="34"/>
      <c r="E43" s="34"/>
      <c r="F43" s="34"/>
      <c r="G43" s="34"/>
    </row>
    <row r="44" spans="1:7" x14ac:dyDescent="0.25">
      <c r="A44" s="31" t="s">
        <v>45</v>
      </c>
      <c r="B44" s="34"/>
      <c r="C44" s="34"/>
      <c r="D44" s="34"/>
      <c r="E44" s="34"/>
      <c r="F44" s="34"/>
      <c r="G44" s="34"/>
    </row>
    <row r="45" spans="1:7" x14ac:dyDescent="0.25">
      <c r="A45" s="20" t="s">
        <v>46</v>
      </c>
      <c r="B45" s="21">
        <f>SUM(B46:B53)</f>
        <v>0</v>
      </c>
      <c r="C45" s="21">
        <f>SUM(C46:C53)</f>
        <v>16812957.600000001</v>
      </c>
      <c r="D45" s="21">
        <f t="shared" ref="D45:D63" si="3">+B45+C45</f>
        <v>16812957.600000001</v>
      </c>
      <c r="E45" s="21">
        <f>SUM(E46:E53)</f>
        <v>7692628.6900000004</v>
      </c>
      <c r="F45" s="21">
        <f>SUM(F46:F53)</f>
        <v>7692628.6900000004</v>
      </c>
      <c r="G45" s="21">
        <f>SUM(G46:G53)</f>
        <v>7692628.6900000004</v>
      </c>
    </row>
    <row r="46" spans="1:7" x14ac:dyDescent="0.25">
      <c r="A46" s="35" t="s">
        <v>47</v>
      </c>
      <c r="B46" s="21">
        <v>0</v>
      </c>
      <c r="C46" s="21">
        <v>0</v>
      </c>
      <c r="D46" s="21">
        <f t="shared" si="3"/>
        <v>0</v>
      </c>
      <c r="E46" s="21">
        <v>0</v>
      </c>
      <c r="F46" s="21">
        <v>0</v>
      </c>
      <c r="G46" s="21">
        <f>F46-B46</f>
        <v>0</v>
      </c>
    </row>
    <row r="47" spans="1:7" x14ac:dyDescent="0.25">
      <c r="A47" s="35" t="s">
        <v>48</v>
      </c>
      <c r="B47" s="21">
        <v>0</v>
      </c>
      <c r="C47" s="21">
        <v>0</v>
      </c>
      <c r="D47" s="21">
        <f t="shared" si="3"/>
        <v>0</v>
      </c>
      <c r="E47" s="21">
        <v>0</v>
      </c>
      <c r="F47" s="21">
        <v>0</v>
      </c>
      <c r="G47" s="21">
        <f t="shared" ref="G47:G52" si="4">F47-B47</f>
        <v>0</v>
      </c>
    </row>
    <row r="48" spans="1:7" x14ac:dyDescent="0.25">
      <c r="A48" s="35" t="s">
        <v>49</v>
      </c>
      <c r="B48" s="21">
        <v>0</v>
      </c>
      <c r="C48" s="21">
        <v>0</v>
      </c>
      <c r="D48" s="21">
        <f t="shared" si="3"/>
        <v>0</v>
      </c>
      <c r="E48" s="21">
        <v>0</v>
      </c>
      <c r="F48" s="21">
        <v>0</v>
      </c>
      <c r="G48" s="21">
        <f t="shared" si="4"/>
        <v>0</v>
      </c>
    </row>
    <row r="49" spans="1:7" ht="30" x14ac:dyDescent="0.25">
      <c r="A49" s="35" t="s">
        <v>50</v>
      </c>
      <c r="B49" s="21">
        <v>0</v>
      </c>
      <c r="C49" s="21">
        <v>0</v>
      </c>
      <c r="D49" s="21">
        <f t="shared" si="3"/>
        <v>0</v>
      </c>
      <c r="E49" s="21">
        <v>0</v>
      </c>
      <c r="F49" s="21">
        <v>0</v>
      </c>
      <c r="G49" s="21">
        <f t="shared" si="4"/>
        <v>0</v>
      </c>
    </row>
    <row r="50" spans="1:7" x14ac:dyDescent="0.25">
      <c r="A50" s="35" t="s">
        <v>51</v>
      </c>
      <c r="B50" s="21">
        <v>0</v>
      </c>
      <c r="C50" s="23">
        <v>16812957.600000001</v>
      </c>
      <c r="D50" s="21">
        <f t="shared" si="3"/>
        <v>16812957.600000001</v>
      </c>
      <c r="E50" s="23">
        <v>7692628.6900000004</v>
      </c>
      <c r="F50" s="23">
        <v>7692628.6900000004</v>
      </c>
      <c r="G50" s="21">
        <f t="shared" si="4"/>
        <v>7692628.6900000004</v>
      </c>
    </row>
    <row r="51" spans="1:7" x14ac:dyDescent="0.25">
      <c r="A51" s="35" t="s">
        <v>52</v>
      </c>
      <c r="B51" s="21">
        <v>0</v>
      </c>
      <c r="C51" s="21">
        <v>0</v>
      </c>
      <c r="D51" s="21">
        <f t="shared" si="3"/>
        <v>0</v>
      </c>
      <c r="E51" s="21">
        <v>0</v>
      </c>
      <c r="F51" s="21">
        <v>0</v>
      </c>
      <c r="G51" s="21">
        <f t="shared" si="4"/>
        <v>0</v>
      </c>
    </row>
    <row r="52" spans="1:7" ht="30" x14ac:dyDescent="0.25">
      <c r="A52" s="36" t="s">
        <v>53</v>
      </c>
      <c r="B52" s="21">
        <v>0</v>
      </c>
      <c r="C52" s="21">
        <v>0</v>
      </c>
      <c r="D52" s="21">
        <f t="shared" si="3"/>
        <v>0</v>
      </c>
      <c r="E52" s="21">
        <v>0</v>
      </c>
      <c r="F52" s="21">
        <v>0</v>
      </c>
      <c r="G52" s="21">
        <f t="shared" si="4"/>
        <v>0</v>
      </c>
    </row>
    <row r="53" spans="1:7" x14ac:dyDescent="0.25">
      <c r="A53" s="28" t="s">
        <v>54</v>
      </c>
      <c r="B53" s="21">
        <v>0</v>
      </c>
      <c r="C53" s="21">
        <v>0</v>
      </c>
      <c r="D53" s="21">
        <f t="shared" si="3"/>
        <v>0</v>
      </c>
      <c r="E53" s="21">
        <v>0</v>
      </c>
      <c r="F53" s="21">
        <v>0</v>
      </c>
      <c r="G53" s="21">
        <f>F53-B53</f>
        <v>0</v>
      </c>
    </row>
    <row r="54" spans="1:7" x14ac:dyDescent="0.25">
      <c r="A54" s="20" t="s">
        <v>55</v>
      </c>
      <c r="B54" s="21">
        <f t="shared" ref="B54:G54" si="5">SUM(B55:B58)</f>
        <v>0</v>
      </c>
      <c r="C54" s="21">
        <f t="shared" si="5"/>
        <v>0</v>
      </c>
      <c r="D54" s="21">
        <f t="shared" si="3"/>
        <v>0</v>
      </c>
      <c r="E54" s="21">
        <f t="shared" si="5"/>
        <v>0</v>
      </c>
      <c r="F54" s="21">
        <f t="shared" si="5"/>
        <v>0</v>
      </c>
      <c r="G54" s="21">
        <f t="shared" si="5"/>
        <v>0</v>
      </c>
    </row>
    <row r="55" spans="1:7" x14ac:dyDescent="0.25">
      <c r="A55" s="36" t="s">
        <v>56</v>
      </c>
      <c r="B55" s="21">
        <v>0</v>
      </c>
      <c r="C55" s="21">
        <v>0</v>
      </c>
      <c r="D55" s="21">
        <f t="shared" si="3"/>
        <v>0</v>
      </c>
      <c r="E55" s="21">
        <v>0</v>
      </c>
      <c r="F55" s="21">
        <v>0</v>
      </c>
      <c r="G55" s="21">
        <f>F55-B55</f>
        <v>0</v>
      </c>
    </row>
    <row r="56" spans="1:7" x14ac:dyDescent="0.25">
      <c r="A56" s="35" t="s">
        <v>57</v>
      </c>
      <c r="B56" s="21">
        <v>0</v>
      </c>
      <c r="C56" s="21">
        <v>0</v>
      </c>
      <c r="D56" s="21">
        <f t="shared" si="3"/>
        <v>0</v>
      </c>
      <c r="E56" s="21">
        <v>0</v>
      </c>
      <c r="F56" s="21">
        <v>0</v>
      </c>
      <c r="G56" s="21">
        <f>F56-B56</f>
        <v>0</v>
      </c>
    </row>
    <row r="57" spans="1:7" x14ac:dyDescent="0.25">
      <c r="A57" s="35" t="s">
        <v>58</v>
      </c>
      <c r="B57" s="21">
        <v>0</v>
      </c>
      <c r="C57" s="21">
        <v>0</v>
      </c>
      <c r="D57" s="21">
        <f t="shared" si="3"/>
        <v>0</v>
      </c>
      <c r="E57" s="21">
        <v>0</v>
      </c>
      <c r="F57" s="21">
        <v>0</v>
      </c>
      <c r="G57" s="21">
        <f>F57-B57</f>
        <v>0</v>
      </c>
    </row>
    <row r="58" spans="1:7" x14ac:dyDescent="0.25">
      <c r="A58" s="36" t="s">
        <v>59</v>
      </c>
      <c r="B58" s="21">
        <v>0</v>
      </c>
      <c r="C58" s="21">
        <v>0</v>
      </c>
      <c r="D58" s="21">
        <f t="shared" si="3"/>
        <v>0</v>
      </c>
      <c r="E58" s="21">
        <v>0</v>
      </c>
      <c r="F58" s="21">
        <v>0</v>
      </c>
      <c r="G58" s="21">
        <f>F58-B58</f>
        <v>0</v>
      </c>
    </row>
    <row r="59" spans="1:7" x14ac:dyDescent="0.25">
      <c r="A59" s="20" t="s">
        <v>60</v>
      </c>
      <c r="B59" s="21">
        <f t="shared" ref="B59:G59" si="6">SUM(B60:B61)</f>
        <v>0</v>
      </c>
      <c r="C59" s="21">
        <f t="shared" si="6"/>
        <v>0</v>
      </c>
      <c r="D59" s="21">
        <f t="shared" si="3"/>
        <v>0</v>
      </c>
      <c r="E59" s="21">
        <f t="shared" si="6"/>
        <v>0</v>
      </c>
      <c r="F59" s="21">
        <f t="shared" si="6"/>
        <v>0</v>
      </c>
      <c r="G59" s="21">
        <f t="shared" si="6"/>
        <v>0</v>
      </c>
    </row>
    <row r="60" spans="1:7" x14ac:dyDescent="0.25">
      <c r="A60" s="35" t="s">
        <v>61</v>
      </c>
      <c r="B60" s="21">
        <v>0</v>
      </c>
      <c r="C60" s="21">
        <v>0</v>
      </c>
      <c r="D60" s="21">
        <f t="shared" si="3"/>
        <v>0</v>
      </c>
      <c r="E60" s="21">
        <v>0</v>
      </c>
      <c r="F60" s="21">
        <v>0</v>
      </c>
      <c r="G60" s="21">
        <f>F60-B60</f>
        <v>0</v>
      </c>
    </row>
    <row r="61" spans="1:7" x14ac:dyDescent="0.25">
      <c r="A61" s="35" t="s">
        <v>62</v>
      </c>
      <c r="B61" s="21">
        <v>0</v>
      </c>
      <c r="C61" s="21">
        <v>0</v>
      </c>
      <c r="D61" s="21">
        <f t="shared" si="3"/>
        <v>0</v>
      </c>
      <c r="E61" s="21">
        <v>0</v>
      </c>
      <c r="F61" s="21">
        <v>0</v>
      </c>
      <c r="G61" s="21">
        <f>F61-B61</f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f t="shared" si="3"/>
        <v>0</v>
      </c>
      <c r="E62" s="21">
        <v>0</v>
      </c>
      <c r="F62" s="21">
        <v>0</v>
      </c>
      <c r="G62" s="21">
        <f>F62-B62</f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f t="shared" si="3"/>
        <v>0</v>
      </c>
      <c r="E63" s="21">
        <v>0</v>
      </c>
      <c r="F63" s="21">
        <v>0</v>
      </c>
      <c r="G63" s="21">
        <f>F63-B63</f>
        <v>0</v>
      </c>
    </row>
    <row r="64" spans="1:7" x14ac:dyDescent="0.25">
      <c r="A64" s="30"/>
      <c r="B64" s="34"/>
      <c r="C64" s="34"/>
      <c r="D64" s="34"/>
      <c r="E64" s="34"/>
      <c r="F64" s="34"/>
      <c r="G64" s="34"/>
    </row>
    <row r="65" spans="1:7" x14ac:dyDescent="0.25">
      <c r="A65" s="31" t="s">
        <v>65</v>
      </c>
      <c r="B65" s="32">
        <f t="shared" ref="B65:G65" si="7">B45+B54+B59+B62+B63</f>
        <v>0</v>
      </c>
      <c r="C65" s="32">
        <f t="shared" si="7"/>
        <v>16812957.600000001</v>
      </c>
      <c r="D65" s="32">
        <f t="shared" si="7"/>
        <v>16812957.600000001</v>
      </c>
      <c r="E65" s="32">
        <f t="shared" si="7"/>
        <v>7692628.6900000004</v>
      </c>
      <c r="F65" s="32">
        <f t="shared" si="7"/>
        <v>7692628.6900000004</v>
      </c>
      <c r="G65" s="32">
        <f t="shared" si="7"/>
        <v>7692628.6900000004</v>
      </c>
    </row>
    <row r="66" spans="1:7" x14ac:dyDescent="0.25">
      <c r="A66" s="30"/>
      <c r="B66" s="34"/>
      <c r="C66" s="34"/>
      <c r="D66" s="34"/>
      <c r="E66" s="34"/>
      <c r="F66" s="34"/>
      <c r="G66" s="34"/>
    </row>
    <row r="67" spans="1:7" x14ac:dyDescent="0.25">
      <c r="A67" s="31" t="s">
        <v>66</v>
      </c>
      <c r="B67" s="32">
        <f t="shared" ref="B67:G67" si="8">B68</f>
        <v>0</v>
      </c>
      <c r="C67" s="32">
        <f t="shared" si="8"/>
        <v>0</v>
      </c>
      <c r="D67" s="32">
        <f t="shared" si="8"/>
        <v>0</v>
      </c>
      <c r="E67" s="32">
        <f t="shared" si="8"/>
        <v>0</v>
      </c>
      <c r="F67" s="32">
        <f t="shared" si="8"/>
        <v>0</v>
      </c>
      <c r="G67" s="32">
        <f t="shared" si="8"/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f>F68-B68</f>
        <v>0</v>
      </c>
    </row>
    <row r="69" spans="1:7" x14ac:dyDescent="0.25">
      <c r="A69" s="30"/>
      <c r="B69" s="34"/>
      <c r="C69" s="34"/>
      <c r="D69" s="34"/>
      <c r="E69" s="34"/>
      <c r="F69" s="34"/>
      <c r="G69" s="34"/>
    </row>
    <row r="70" spans="1:7" x14ac:dyDescent="0.25">
      <c r="A70" s="31" t="s">
        <v>68</v>
      </c>
      <c r="B70" s="32">
        <f t="shared" ref="B70:G70" si="9">B41+B65+B67</f>
        <v>1171231213.3</v>
      </c>
      <c r="C70" s="32">
        <f t="shared" si="9"/>
        <v>180980920.16</v>
      </c>
      <c r="D70" s="32">
        <f t="shared" si="9"/>
        <v>1352212133.4599998</v>
      </c>
      <c r="E70" s="32">
        <f t="shared" si="9"/>
        <v>585766634.5</v>
      </c>
      <c r="F70" s="32">
        <f t="shared" si="9"/>
        <v>585766634.5</v>
      </c>
      <c r="G70" s="32">
        <f t="shared" si="9"/>
        <v>-585464578.79999995</v>
      </c>
    </row>
    <row r="71" spans="1:7" x14ac:dyDescent="0.25">
      <c r="A71" s="30"/>
      <c r="B71" s="34"/>
      <c r="C71" s="34"/>
      <c r="D71" s="34"/>
      <c r="E71" s="34"/>
      <c r="F71" s="34"/>
      <c r="G71" s="34"/>
    </row>
    <row r="72" spans="1:7" x14ac:dyDescent="0.25">
      <c r="A72" s="31" t="s">
        <v>69</v>
      </c>
      <c r="B72" s="34"/>
      <c r="C72" s="34"/>
      <c r="D72" s="34"/>
      <c r="E72" s="34"/>
      <c r="F72" s="34"/>
      <c r="G72" s="34"/>
    </row>
    <row r="73" spans="1:7" ht="30" x14ac:dyDescent="0.25">
      <c r="A73" s="37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f>F73-B73</f>
        <v>0</v>
      </c>
    </row>
    <row r="74" spans="1:7" ht="30" x14ac:dyDescent="0.25">
      <c r="A74" s="37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f>F74-B74</f>
        <v>0</v>
      </c>
    </row>
    <row r="75" spans="1:7" x14ac:dyDescent="0.25">
      <c r="A75" s="38" t="s">
        <v>72</v>
      </c>
      <c r="B75" s="32">
        <f t="shared" ref="B75:G75" si="10">B73+B74</f>
        <v>0</v>
      </c>
      <c r="C75" s="32">
        <f t="shared" si="10"/>
        <v>0</v>
      </c>
      <c r="D75" s="32">
        <f t="shared" si="10"/>
        <v>0</v>
      </c>
      <c r="E75" s="32">
        <f t="shared" si="10"/>
        <v>0</v>
      </c>
      <c r="F75" s="32">
        <f t="shared" si="10"/>
        <v>0</v>
      </c>
      <c r="G75" s="32">
        <f t="shared" si="10"/>
        <v>0</v>
      </c>
    </row>
    <row r="76" spans="1:7" x14ac:dyDescent="0.25">
      <c r="A76" s="39"/>
      <c r="B76" s="40"/>
      <c r="C76" s="40"/>
      <c r="D76" s="40"/>
      <c r="E76" s="40"/>
      <c r="F76" s="40"/>
      <c r="G76" s="40"/>
    </row>
    <row r="77" spans="1:7" x14ac:dyDescent="0.25">
      <c r="B77" s="41">
        <f>+B70-'[1]Formato 4'!B8</f>
        <v>0</v>
      </c>
      <c r="E77" s="41">
        <f>+'[1]Formato 4'!C8-'Formato 5'!E70</f>
        <v>0</v>
      </c>
      <c r="F77" s="41">
        <f>+F70-'[1]Formato 4'!D8</f>
        <v>0</v>
      </c>
    </row>
    <row r="78" spans="1:7" x14ac:dyDescent="0.25">
      <c r="A78" s="42" t="s">
        <v>73</v>
      </c>
      <c r="B78" s="43"/>
      <c r="C78" s="44"/>
      <c r="D78" s="44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77F74F47-88BE-4DC8-A1E5-B0F8FA7FDB2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2026-07-16T21:23:51Z</dcterms:created>
  <dcterms:modified xsi:type="dcterms:W3CDTF">2026-07-16T21:24:58Z</dcterms:modified>
</cp:coreProperties>
</file>