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8_{4D333467-5A16-48CE-A06E-E1D12023FA98}" xr6:coauthVersionLast="47" xr6:coauthVersionMax="47" xr10:uidLastSave="{00000000-0000-0000-0000-000000000000}"/>
  <bookViews>
    <workbookView xWindow="-120" yWindow="-120" windowWidth="20730" windowHeight="11040" xr2:uid="{C2822887-21BD-4DA4-A1CC-DE31D801117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74" i="1"/>
  <c r="G73" i="1"/>
  <c r="G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G59" i="1"/>
  <c r="F59" i="1"/>
  <c r="E59" i="1"/>
  <c r="C59" i="1"/>
  <c r="B59" i="1"/>
  <c r="D59" i="1" s="1"/>
  <c r="G58" i="1"/>
  <c r="D58" i="1"/>
  <c r="G57" i="1"/>
  <c r="D57" i="1"/>
  <c r="G56" i="1"/>
  <c r="D56" i="1"/>
  <c r="G55" i="1"/>
  <c r="G54" i="1" s="1"/>
  <c r="D55" i="1"/>
  <c r="F54" i="1"/>
  <c r="E54" i="1"/>
  <c r="E65" i="1" s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F45" i="1"/>
  <c r="F65" i="1" s="1"/>
  <c r="E45" i="1"/>
  <c r="C45" i="1"/>
  <c r="C65" i="1" s="1"/>
  <c r="B45" i="1"/>
  <c r="B65" i="1" s="1"/>
  <c r="G39" i="1"/>
  <c r="D39" i="1"/>
  <c r="G38" i="1"/>
  <c r="D38" i="1"/>
  <c r="G37" i="1"/>
  <c r="F37" i="1"/>
  <c r="E37" i="1"/>
  <c r="C37" i="1"/>
  <c r="D37" i="1" s="1"/>
  <c r="B37" i="1"/>
  <c r="G36" i="1"/>
  <c r="D36" i="1"/>
  <c r="G35" i="1"/>
  <c r="F35" i="1"/>
  <c r="E35" i="1"/>
  <c r="C35" i="1"/>
  <c r="D35" i="1" s="1"/>
  <c r="B35" i="1"/>
  <c r="G34" i="1"/>
  <c r="D34" i="1"/>
  <c r="G33" i="1"/>
  <c r="D33" i="1"/>
  <c r="G32" i="1"/>
  <c r="D32" i="1"/>
  <c r="G31" i="1"/>
  <c r="D31" i="1"/>
  <c r="G30" i="1"/>
  <c r="D30" i="1"/>
  <c r="G29" i="1"/>
  <c r="D29" i="1"/>
  <c r="F28" i="1"/>
  <c r="G28" i="1" s="1"/>
  <c r="E28" i="1"/>
  <c r="E41" i="1" s="1"/>
  <c r="E70" i="1" s="1"/>
  <c r="E77" i="1" s="1"/>
  <c r="C28" i="1"/>
  <c r="B28" i="1"/>
  <c r="D28" i="1" s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C16" i="1"/>
  <c r="C41" i="1" s="1"/>
  <c r="C70" i="1" s="1"/>
  <c r="B16" i="1"/>
  <c r="G16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G41" i="1" s="1"/>
  <c r="D9" i="1"/>
  <c r="A4" i="1"/>
  <c r="A2" i="1"/>
  <c r="G42" i="1" l="1"/>
  <c r="G65" i="1"/>
  <c r="G70" i="1" s="1"/>
  <c r="D16" i="1"/>
  <c r="D41" i="1" s="1"/>
  <c r="D70" i="1" s="1"/>
  <c r="B41" i="1"/>
  <c r="B70" i="1" s="1"/>
  <c r="B77" i="1" s="1"/>
  <c r="F41" i="1"/>
  <c r="F70" i="1" s="1"/>
  <c r="F77" i="1" s="1"/>
  <c r="D45" i="1"/>
  <c r="D65" i="1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<sst xmlns="http://schemas.openxmlformats.org/spreadsheetml/2006/main" count="73" uniqueCount="73">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</sst>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3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165" fontId="3" fillId="3" borderId="0" xfId="0" applyNumberFormat="1" applyFont="1" applyFill="1"/>
  </cellXfs>
  <cellStyles count="2">
    <cellStyle name="Millares 2" xfId="1" xr:uid="{C391BFEE-C5C7-4562-912B-0781334E1DC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SEGUNDO%20TRIMESTRE/0361_IDF_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AVANZADO DE BACHILLERATO Y EDUCACION SUPERIOR EN EL ESTADO DE GTO.</v>
          </cell>
        </row>
      </sheetData>
      <sheetData sheetId="1"/>
      <sheetData sheetId="2">
        <row r="4">
          <cell r="A4" t="str">
            <v>Del 1 de Enero al 30 de Junoo de 2024 (b)</v>
          </cell>
        </row>
      </sheetData>
      <sheetData sheetId="3">
        <row r="8">
          <cell r="B8">
            <v>1118179185.96</v>
          </cell>
          <cell r="C8">
            <v>535476426.85000002</v>
          </cell>
          <cell r="D8">
            <v>533641175.25999999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B10B-7258-4AC9-9EF5-4BD8DCD094B5}">
  <dimension ref="A1:G77"/>
  <sheetViews>
    <sheetView tabSelected="1" workbookViewId="0">
      <selection activeCell="A11" sqref="A1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SISTEMA AVANZADO DE BACHILLERATO Y EDUCACION SUPERIOR EN EL ESTADO DE GTO.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Junoo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f>+B9+C9</f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f t="shared" ref="D10:D39" si="0">+B10+C10</f>
        <v>0</v>
      </c>
      <c r="E10" s="21">
        <v>0</v>
      </c>
      <c r="F10" s="21">
        <v>0</v>
      </c>
      <c r="G10" s="21">
        <f t="shared" ref="G10:G39" si="1"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f t="shared" si="0"/>
        <v>0</v>
      </c>
      <c r="E11" s="21">
        <v>0</v>
      </c>
      <c r="F11" s="21">
        <v>0</v>
      </c>
      <c r="G11" s="21">
        <f t="shared" si="1"/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x14ac:dyDescent="0.25">
      <c r="A13" s="20" t="s">
        <v>16</v>
      </c>
      <c r="B13" s="21">
        <v>0</v>
      </c>
      <c r="C13" s="21">
        <v>0</v>
      </c>
      <c r="D13" s="21">
        <f t="shared" si="0"/>
        <v>0</v>
      </c>
      <c r="E13" s="21">
        <v>0</v>
      </c>
      <c r="F13" s="21">
        <v>0</v>
      </c>
      <c r="G13" s="21">
        <f t="shared" si="1"/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f t="shared" si="0"/>
        <v>0</v>
      </c>
      <c r="E14" s="21">
        <v>0</v>
      </c>
      <c r="F14" s="21">
        <v>0</v>
      </c>
      <c r="G14" s="21">
        <f t="shared" si="1"/>
        <v>0</v>
      </c>
    </row>
    <row r="15" spans="1:7" x14ac:dyDescent="0.25">
      <c r="A15" s="20" t="s">
        <v>18</v>
      </c>
      <c r="B15" s="22">
        <v>148337477</v>
      </c>
      <c r="C15" s="22">
        <v>121508649.66</v>
      </c>
      <c r="D15" s="21">
        <f t="shared" si="0"/>
        <v>269846126.65999997</v>
      </c>
      <c r="E15" s="22">
        <v>84284570.939999998</v>
      </c>
      <c r="F15" s="22">
        <v>82449319.349999994</v>
      </c>
      <c r="G15" s="21">
        <f t="shared" si="1"/>
        <v>-65888157.650000006</v>
      </c>
    </row>
    <row r="16" spans="1:7" x14ac:dyDescent="0.25">
      <c r="A16" s="23" t="s">
        <v>19</v>
      </c>
      <c r="B16" s="21">
        <f t="shared" ref="B16:C16" si="2">SUM(B17:B27)</f>
        <v>0</v>
      </c>
      <c r="C16" s="21">
        <f t="shared" si="2"/>
        <v>0</v>
      </c>
      <c r="D16" s="21">
        <f t="shared" si="0"/>
        <v>0</v>
      </c>
      <c r="E16" s="24">
        <v>0</v>
      </c>
      <c r="F16" s="24">
        <v>0</v>
      </c>
      <c r="G16" s="21">
        <f t="shared" si="1"/>
        <v>0</v>
      </c>
    </row>
    <row r="17" spans="1:7" x14ac:dyDescent="0.25">
      <c r="A17" s="25" t="s">
        <v>20</v>
      </c>
      <c r="B17" s="21">
        <v>0</v>
      </c>
      <c r="C17" s="21">
        <v>0</v>
      </c>
      <c r="D17" s="21">
        <f t="shared" si="0"/>
        <v>0</v>
      </c>
      <c r="E17" s="21">
        <v>0</v>
      </c>
      <c r="F17" s="21">
        <v>0</v>
      </c>
      <c r="G17" s="21">
        <f t="shared" si="1"/>
        <v>0</v>
      </c>
    </row>
    <row r="18" spans="1:7" x14ac:dyDescent="0.25">
      <c r="A18" s="25" t="s">
        <v>21</v>
      </c>
      <c r="B18" s="21">
        <v>0</v>
      </c>
      <c r="C18" s="21">
        <v>0</v>
      </c>
      <c r="D18" s="21">
        <f t="shared" si="0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25" t="s">
        <v>22</v>
      </c>
      <c r="B19" s="21">
        <v>0</v>
      </c>
      <c r="C19" s="21">
        <v>0</v>
      </c>
      <c r="D19" s="21">
        <f t="shared" si="0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25" t="s">
        <v>23</v>
      </c>
      <c r="B20" s="21">
        <v>0</v>
      </c>
      <c r="C20" s="21">
        <v>0</v>
      </c>
      <c r="D20" s="21">
        <f t="shared" si="0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25" t="s">
        <v>24</v>
      </c>
      <c r="B21" s="21">
        <v>0</v>
      </c>
      <c r="C21" s="21">
        <v>0</v>
      </c>
      <c r="D21" s="21">
        <f t="shared" si="0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25" t="s">
        <v>25</v>
      </c>
      <c r="B22" s="21">
        <v>0</v>
      </c>
      <c r="C22" s="21">
        <v>0</v>
      </c>
      <c r="D22" s="21">
        <f t="shared" si="0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25" t="s">
        <v>26</v>
      </c>
      <c r="B23" s="21">
        <v>0</v>
      </c>
      <c r="C23" s="21">
        <v>0</v>
      </c>
      <c r="D23" s="21">
        <f t="shared" si="0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25" t="s">
        <v>27</v>
      </c>
      <c r="B24" s="21">
        <v>0</v>
      </c>
      <c r="C24" s="21">
        <v>0</v>
      </c>
      <c r="D24" s="21">
        <f t="shared" si="0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25" t="s">
        <v>28</v>
      </c>
      <c r="B25" s="21">
        <v>0</v>
      </c>
      <c r="C25" s="21">
        <v>0</v>
      </c>
      <c r="D25" s="21">
        <f t="shared" si="0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25" t="s">
        <v>29</v>
      </c>
      <c r="B26" s="21">
        <v>0</v>
      </c>
      <c r="C26" s="21">
        <v>0</v>
      </c>
      <c r="D26" s="21">
        <f t="shared" si="0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25" t="s">
        <v>30</v>
      </c>
      <c r="B27" s="21">
        <v>0</v>
      </c>
      <c r="C27" s="21">
        <v>0</v>
      </c>
      <c r="D27" s="21">
        <f t="shared" si="0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20" t="s">
        <v>31</v>
      </c>
      <c r="B28" s="21">
        <f t="shared" ref="B28:F28" si="3">SUM(B29:B33)</f>
        <v>0</v>
      </c>
      <c r="C28" s="21">
        <f t="shared" si="3"/>
        <v>0</v>
      </c>
      <c r="D28" s="21">
        <f t="shared" si="0"/>
        <v>0</v>
      </c>
      <c r="E28" s="21">
        <f t="shared" si="3"/>
        <v>0</v>
      </c>
      <c r="F28" s="21">
        <f t="shared" si="3"/>
        <v>0</v>
      </c>
      <c r="G28" s="21">
        <f t="shared" si="1"/>
        <v>0</v>
      </c>
    </row>
    <row r="29" spans="1:7" x14ac:dyDescent="0.25">
      <c r="A29" s="25" t="s">
        <v>32</v>
      </c>
      <c r="B29" s="21">
        <v>0</v>
      </c>
      <c r="C29" s="21">
        <v>0</v>
      </c>
      <c r="D29" s="21">
        <f t="shared" si="0"/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25" t="s">
        <v>33</v>
      </c>
      <c r="B30" s="21">
        <v>0</v>
      </c>
      <c r="C30" s="21">
        <v>0</v>
      </c>
      <c r="D30" s="21">
        <f t="shared" si="0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25" t="s">
        <v>34</v>
      </c>
      <c r="B31" s="21">
        <v>0</v>
      </c>
      <c r="C31" s="21">
        <v>0</v>
      </c>
      <c r="D31" s="21">
        <f t="shared" si="0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25" t="s">
        <v>35</v>
      </c>
      <c r="B32" s="21">
        <v>0</v>
      </c>
      <c r="C32" s="21">
        <v>0</v>
      </c>
      <c r="D32" s="21">
        <f t="shared" si="0"/>
        <v>0</v>
      </c>
      <c r="E32" s="21">
        <v>0</v>
      </c>
      <c r="F32" s="21">
        <v>0</v>
      </c>
      <c r="G32" s="21">
        <f t="shared" si="1"/>
        <v>0</v>
      </c>
    </row>
    <row r="33" spans="1:7" ht="14.45" customHeight="1" x14ac:dyDescent="0.25">
      <c r="A33" s="25" t="s">
        <v>36</v>
      </c>
      <c r="B33" s="21">
        <v>0</v>
      </c>
      <c r="C33" s="21">
        <v>0</v>
      </c>
      <c r="D33" s="21">
        <f t="shared" si="0"/>
        <v>0</v>
      </c>
      <c r="E33" s="21">
        <v>0</v>
      </c>
      <c r="F33" s="21">
        <v>0</v>
      </c>
      <c r="G33" s="21">
        <f t="shared" si="1"/>
        <v>0</v>
      </c>
    </row>
    <row r="34" spans="1:7" ht="14.45" customHeight="1" x14ac:dyDescent="0.25">
      <c r="A34" s="20" t="s">
        <v>37</v>
      </c>
      <c r="B34" s="22">
        <v>969841708.96000004</v>
      </c>
      <c r="C34" s="21">
        <v>1100000</v>
      </c>
      <c r="D34" s="21">
        <f t="shared" si="0"/>
        <v>970941708.96000004</v>
      </c>
      <c r="E34" s="22">
        <v>448725628.93000001</v>
      </c>
      <c r="F34" s="22">
        <v>448725628.93000001</v>
      </c>
      <c r="G34" s="21">
        <f t="shared" si="1"/>
        <v>-521116080.03000003</v>
      </c>
    </row>
    <row r="35" spans="1:7" ht="14.45" customHeight="1" x14ac:dyDescent="0.25">
      <c r="A35" s="20" t="s">
        <v>38</v>
      </c>
      <c r="B35" s="21">
        <f t="shared" ref="B35:F35" si="4">B36</f>
        <v>0</v>
      </c>
      <c r="C35" s="21">
        <f t="shared" si="4"/>
        <v>0</v>
      </c>
      <c r="D35" s="21">
        <f t="shared" si="0"/>
        <v>0</v>
      </c>
      <c r="E35" s="21">
        <f t="shared" si="4"/>
        <v>0</v>
      </c>
      <c r="F35" s="21">
        <f t="shared" si="4"/>
        <v>0</v>
      </c>
      <c r="G35" s="21">
        <f t="shared" si="1"/>
        <v>0</v>
      </c>
    </row>
    <row r="36" spans="1:7" ht="14.45" customHeight="1" x14ac:dyDescent="0.25">
      <c r="A36" s="25" t="s">
        <v>39</v>
      </c>
      <c r="B36" s="21">
        <v>0</v>
      </c>
      <c r="C36" s="21">
        <v>0</v>
      </c>
      <c r="D36" s="21">
        <f t="shared" si="0"/>
        <v>0</v>
      </c>
      <c r="E36" s="21">
        <v>0</v>
      </c>
      <c r="F36" s="21">
        <v>0</v>
      </c>
      <c r="G36" s="21">
        <f t="shared" si="1"/>
        <v>0</v>
      </c>
    </row>
    <row r="37" spans="1:7" ht="14.45" customHeight="1" x14ac:dyDescent="0.25">
      <c r="A37" s="20" t="s">
        <v>40</v>
      </c>
      <c r="B37" s="21">
        <f t="shared" ref="B37:F37" si="5">B38+B39</f>
        <v>0</v>
      </c>
      <c r="C37" s="21">
        <f t="shared" si="5"/>
        <v>0</v>
      </c>
      <c r="D37" s="21">
        <f t="shared" si="0"/>
        <v>0</v>
      </c>
      <c r="E37" s="21">
        <f t="shared" si="5"/>
        <v>0</v>
      </c>
      <c r="F37" s="21">
        <f t="shared" si="5"/>
        <v>0</v>
      </c>
      <c r="G37" s="21">
        <f t="shared" si="1"/>
        <v>0</v>
      </c>
    </row>
    <row r="38" spans="1:7" x14ac:dyDescent="0.25">
      <c r="A38" s="25" t="s">
        <v>41</v>
      </c>
      <c r="B38" s="21">
        <v>0</v>
      </c>
      <c r="C38" s="21">
        <v>0</v>
      </c>
      <c r="D38" s="21">
        <f t="shared" si="0"/>
        <v>0</v>
      </c>
      <c r="E38" s="21">
        <v>0</v>
      </c>
      <c r="F38" s="21">
        <v>0</v>
      </c>
      <c r="G38" s="21">
        <f t="shared" si="1"/>
        <v>0</v>
      </c>
    </row>
    <row r="39" spans="1:7" x14ac:dyDescent="0.25">
      <c r="A39" s="25" t="s">
        <v>42</v>
      </c>
      <c r="B39" s="21">
        <v>0</v>
      </c>
      <c r="C39" s="21">
        <v>0</v>
      </c>
      <c r="D39" s="21">
        <f t="shared" si="0"/>
        <v>0</v>
      </c>
      <c r="E39" s="21">
        <v>0</v>
      </c>
      <c r="F39" s="21">
        <v>0</v>
      </c>
      <c r="G39" s="21">
        <f t="shared" si="1"/>
        <v>0</v>
      </c>
    </row>
    <row r="40" spans="1:7" x14ac:dyDescent="0.25">
      <c r="A40" s="26"/>
      <c r="B40" s="21"/>
      <c r="C40" s="21"/>
      <c r="D40" s="21"/>
      <c r="E40" s="21"/>
      <c r="F40" s="21"/>
      <c r="G40" s="21"/>
    </row>
    <row r="41" spans="1:7" x14ac:dyDescent="0.25">
      <c r="A41" s="27" t="s">
        <v>43</v>
      </c>
      <c r="B41" s="28">
        <f t="shared" ref="B41:G41" si="6">SUM(B9,B10,B11,B12,B13,B14,B15,B16,B28,B34,B35,B37)</f>
        <v>1118179185.96</v>
      </c>
      <c r="C41" s="28">
        <f t="shared" si="6"/>
        <v>122608649.66</v>
      </c>
      <c r="D41" s="28">
        <f t="shared" si="6"/>
        <v>1240787835.6199999</v>
      </c>
      <c r="E41" s="28">
        <f t="shared" si="6"/>
        <v>533010199.87</v>
      </c>
      <c r="F41" s="28">
        <f t="shared" si="6"/>
        <v>531174948.27999997</v>
      </c>
      <c r="G41" s="28">
        <f t="shared" si="6"/>
        <v>-587004237.68000007</v>
      </c>
    </row>
    <row r="42" spans="1:7" x14ac:dyDescent="0.25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25">
      <c r="A43" s="26"/>
      <c r="B43" s="30"/>
      <c r="C43" s="30"/>
      <c r="D43" s="30"/>
      <c r="E43" s="30"/>
      <c r="F43" s="30"/>
      <c r="G43" s="30"/>
    </row>
    <row r="44" spans="1:7" x14ac:dyDescent="0.25">
      <c r="A44" s="27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1">
        <f t="shared" ref="B45:G45" si="7">SUM(B46:B53)</f>
        <v>0</v>
      </c>
      <c r="C45" s="21">
        <f t="shared" si="7"/>
        <v>6482397.25</v>
      </c>
      <c r="D45" s="21">
        <f t="shared" ref="D45:D63" si="8">+B45+C45</f>
        <v>6482397.25</v>
      </c>
      <c r="E45" s="21">
        <f t="shared" si="7"/>
        <v>2466226.98</v>
      </c>
      <c r="F45" s="21">
        <f t="shared" si="7"/>
        <v>2466226.98</v>
      </c>
      <c r="G45" s="21">
        <f t="shared" si="7"/>
        <v>2466226.98</v>
      </c>
    </row>
    <row r="46" spans="1:7" x14ac:dyDescent="0.25">
      <c r="A46" s="31" t="s">
        <v>47</v>
      </c>
      <c r="B46" s="21">
        <v>0</v>
      </c>
      <c r="C46" s="21">
        <v>0</v>
      </c>
      <c r="D46" s="21">
        <f t="shared" si="8"/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31" t="s">
        <v>48</v>
      </c>
      <c r="B47" s="21">
        <v>0</v>
      </c>
      <c r="C47" s="21">
        <v>0</v>
      </c>
      <c r="D47" s="21">
        <f t="shared" si="8"/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31" t="s">
        <v>49</v>
      </c>
      <c r="B48" s="21">
        <v>0</v>
      </c>
      <c r="C48" s="21">
        <v>0</v>
      </c>
      <c r="D48" s="21">
        <f t="shared" si="8"/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31" t="s">
        <v>50</v>
      </c>
      <c r="B49" s="21">
        <v>0</v>
      </c>
      <c r="C49" s="21">
        <v>0</v>
      </c>
      <c r="D49" s="21">
        <f t="shared" si="8"/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31" t="s">
        <v>51</v>
      </c>
      <c r="B50" s="21">
        <v>0</v>
      </c>
      <c r="C50" s="22">
        <v>6482397.25</v>
      </c>
      <c r="D50" s="21">
        <f t="shared" si="8"/>
        <v>6482397.25</v>
      </c>
      <c r="E50" s="21">
        <v>2466226.98</v>
      </c>
      <c r="F50" s="21">
        <v>2466226.98</v>
      </c>
      <c r="G50" s="21">
        <f t="shared" si="9"/>
        <v>2466226.98</v>
      </c>
    </row>
    <row r="51" spans="1:7" x14ac:dyDescent="0.25">
      <c r="A51" s="31" t="s">
        <v>52</v>
      </c>
      <c r="B51" s="21">
        <v>0</v>
      </c>
      <c r="C51" s="21">
        <v>0</v>
      </c>
      <c r="D51" s="21">
        <f t="shared" si="8"/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2" t="s">
        <v>53</v>
      </c>
      <c r="B52" s="21">
        <v>0</v>
      </c>
      <c r="C52" s="21">
        <v>0</v>
      </c>
      <c r="D52" s="21">
        <f t="shared" si="8"/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5" t="s">
        <v>54</v>
      </c>
      <c r="B53" s="21">
        <v>0</v>
      </c>
      <c r="C53" s="21">
        <v>0</v>
      </c>
      <c r="D53" s="21">
        <f t="shared" si="8"/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8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25">
      <c r="A55" s="32" t="s">
        <v>56</v>
      </c>
      <c r="B55" s="21">
        <v>0</v>
      </c>
      <c r="C55" s="21">
        <v>0</v>
      </c>
      <c r="D55" s="21">
        <f t="shared" si="8"/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31" t="s">
        <v>57</v>
      </c>
      <c r="B56" s="21">
        <v>0</v>
      </c>
      <c r="C56" s="21">
        <v>0</v>
      </c>
      <c r="D56" s="21">
        <f t="shared" si="8"/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31" t="s">
        <v>58</v>
      </c>
      <c r="B57" s="21">
        <v>0</v>
      </c>
      <c r="C57" s="21">
        <v>0</v>
      </c>
      <c r="D57" s="21">
        <f t="shared" si="8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2" t="s">
        <v>59</v>
      </c>
      <c r="B58" s="21">
        <v>0</v>
      </c>
      <c r="C58" s="21">
        <v>0</v>
      </c>
      <c r="D58" s="21">
        <f t="shared" si="8"/>
        <v>0</v>
      </c>
      <c r="E58" s="21">
        <v>0</v>
      </c>
      <c r="F58" s="21">
        <v>0</v>
      </c>
      <c r="G58" s="21">
        <f t="shared" si="11"/>
        <v>0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8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31" t="s">
        <v>61</v>
      </c>
      <c r="B60" s="21">
        <v>0</v>
      </c>
      <c r="C60" s="21">
        <v>0</v>
      </c>
      <c r="D60" s="21">
        <f t="shared" si="8"/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31" t="s">
        <v>62</v>
      </c>
      <c r="B61" s="21">
        <v>0</v>
      </c>
      <c r="C61" s="21">
        <v>0</v>
      </c>
      <c r="D61" s="21">
        <f t="shared" si="8"/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f t="shared" si="8"/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f t="shared" si="8"/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6"/>
      <c r="B64" s="30"/>
      <c r="C64" s="30"/>
      <c r="D64" s="30"/>
      <c r="E64" s="30"/>
      <c r="F64" s="30"/>
      <c r="G64" s="30"/>
    </row>
    <row r="65" spans="1:7" x14ac:dyDescent="0.25">
      <c r="A65" s="27" t="s">
        <v>65</v>
      </c>
      <c r="B65" s="28">
        <f t="shared" ref="B65:G65" si="14">B45+B54+B59+B62+B63</f>
        <v>0</v>
      </c>
      <c r="C65" s="28">
        <f t="shared" si="14"/>
        <v>6482397.25</v>
      </c>
      <c r="D65" s="28">
        <f t="shared" si="14"/>
        <v>6482397.25</v>
      </c>
      <c r="E65" s="28">
        <f t="shared" si="14"/>
        <v>2466226.98</v>
      </c>
      <c r="F65" s="28">
        <f t="shared" si="14"/>
        <v>2466226.98</v>
      </c>
      <c r="G65" s="28">
        <f t="shared" si="14"/>
        <v>2466226.98</v>
      </c>
    </row>
    <row r="66" spans="1:7" x14ac:dyDescent="0.25">
      <c r="A66" s="26"/>
      <c r="B66" s="30"/>
      <c r="C66" s="30"/>
      <c r="D66" s="30"/>
      <c r="E66" s="30"/>
      <c r="F66" s="30"/>
      <c r="G66" s="30"/>
    </row>
    <row r="67" spans="1:7" x14ac:dyDescent="0.25">
      <c r="A67" s="27" t="s">
        <v>66</v>
      </c>
      <c r="B67" s="28">
        <f t="shared" ref="B67:G67" si="15">B68</f>
        <v>0</v>
      </c>
      <c r="C67" s="28">
        <f t="shared" si="15"/>
        <v>0</v>
      </c>
      <c r="D67" s="28">
        <f t="shared" si="15"/>
        <v>0</v>
      </c>
      <c r="E67" s="28">
        <f t="shared" si="15"/>
        <v>0</v>
      </c>
      <c r="F67" s="28">
        <f t="shared" si="15"/>
        <v>0</v>
      </c>
      <c r="G67" s="28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6"/>
      <c r="B69" s="30"/>
      <c r="C69" s="30"/>
      <c r="D69" s="30"/>
      <c r="E69" s="30"/>
      <c r="F69" s="30"/>
      <c r="G69" s="30"/>
    </row>
    <row r="70" spans="1:7" x14ac:dyDescent="0.25">
      <c r="A70" s="27" t="s">
        <v>68</v>
      </c>
      <c r="B70" s="28">
        <f t="shared" ref="B70:G70" si="16">B41+B65+B67</f>
        <v>1118179185.96</v>
      </c>
      <c r="C70" s="28">
        <f t="shared" si="16"/>
        <v>129091046.91</v>
      </c>
      <c r="D70" s="28">
        <f t="shared" si="16"/>
        <v>1247270232.8699999</v>
      </c>
      <c r="E70" s="28">
        <f t="shared" si="16"/>
        <v>535476426.85000002</v>
      </c>
      <c r="F70" s="28">
        <f t="shared" si="16"/>
        <v>533641175.25999999</v>
      </c>
      <c r="G70" s="28">
        <f t="shared" si="16"/>
        <v>-584538010.70000005</v>
      </c>
    </row>
    <row r="71" spans="1:7" x14ac:dyDescent="0.25">
      <c r="A71" s="26"/>
      <c r="B71" s="30"/>
      <c r="C71" s="30"/>
      <c r="D71" s="30"/>
      <c r="E71" s="30"/>
      <c r="F71" s="30"/>
      <c r="G71" s="30"/>
    </row>
    <row r="72" spans="1:7" x14ac:dyDescent="0.25">
      <c r="A72" s="27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4" t="s">
        <v>72</v>
      </c>
      <c r="B75" s="28">
        <f t="shared" ref="B75:G75" si="17">B73+B74</f>
        <v>0</v>
      </c>
      <c r="C75" s="28">
        <f t="shared" si="17"/>
        <v>0</v>
      </c>
      <c r="D75" s="28">
        <f t="shared" si="17"/>
        <v>0</v>
      </c>
      <c r="E75" s="28">
        <f t="shared" si="17"/>
        <v>0</v>
      </c>
      <c r="F75" s="28">
        <f t="shared" si="17"/>
        <v>0</v>
      </c>
      <c r="G75" s="28">
        <f t="shared" si="17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B77" s="37">
        <f>+B70-'[1]Formato 4'!B8</f>
        <v>0</v>
      </c>
      <c r="E77" s="37">
        <f>+E70-'[1]Formato 4'!C8</f>
        <v>0</v>
      </c>
      <c r="F77" s="37">
        <f>+F70-'[1]Formato 4'!D8</f>
        <v>0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482D1FEE-5FDC-4159-A3EE-77440B1A01DD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2024-07-22T23:21:12Z</dcterms:created>
  <dcterms:modified xsi:type="dcterms:W3CDTF">2024-07-22T23:22:22Z</dcterms:modified>
</cp:coreProperties>
</file>