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segundo trimestre\"/>
    </mc:Choice>
  </mc:AlternateContent>
  <xr:revisionPtr revIDLastSave="0" documentId="8_{ACA3C455-19D1-4D80-9682-F2D93A49D995}" xr6:coauthVersionLast="47" xr6:coauthVersionMax="47" xr10:uidLastSave="{00000000-0000-0000-0000-000000000000}"/>
  <bookViews>
    <workbookView xWindow="-120" yWindow="-120" windowWidth="20730" windowHeight="11040" xr2:uid="{7D6D5D39-DC7A-44E8-AB77-E98985264EB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B72" i="1" s="1"/>
  <c r="B74" i="1" s="1"/>
  <c r="D63" i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4" i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D11" i="1"/>
  <c r="D8" i="1" s="1"/>
  <c r="D21" i="1" s="1"/>
  <c r="D23" i="1" s="1"/>
  <c r="D25" i="1" s="1"/>
  <c r="D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<sst xmlns="http://schemas.openxmlformats.org/spreadsheetml/2006/main" count="63" uniqueCount="43">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</sst>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3" fontId="1" fillId="0" borderId="13" xfId="2" applyNumberFormat="1" applyFont="1" applyFill="1" applyBorder="1" applyProtection="1">
      <protection locked="0"/>
    </xf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3">
    <cellStyle name="Millares 2" xfId="2" xr:uid="{535C8CE1-F5E2-4185-9EE1-69BD5480B8E9}"/>
    <cellStyle name="Millares 4" xfId="1" xr:uid="{B3B0929C-FF98-4123-84D7-59D94B0FA92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SEGUNDO%20TRIMESTRE/0361_IDF_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AVANZADO DE BACHILLERATO Y EDUCACION SUPERIOR EN EL ESTADO DE GTO.</v>
          </cell>
        </row>
      </sheetData>
      <sheetData sheetId="1"/>
      <sheetData sheetId="2">
        <row r="4">
          <cell r="A4" t="str">
            <v>Del 1 de Enero al 30 de Junoo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6905-6B4B-4E5D-BCE6-D010BA3A28A7}">
  <dimension ref="A1:D75"/>
  <sheetViews>
    <sheetView tabSelected="1" workbookViewId="0">
      <selection activeCell="A10" sqref="A1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SISTEMA AVANZADO DE BACHILLERATO Y EDUCACION SUPERIOR EN EL ESTADO DE GTO.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Junoo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1118179185.96</v>
      </c>
      <c r="C8" s="16">
        <f>SUM(C9:C11)</f>
        <v>535476426.85000002</v>
      </c>
      <c r="D8" s="16">
        <f>SUM(D9:D11)</f>
        <v>533641175.25999999</v>
      </c>
    </row>
    <row r="9" spans="1:4" x14ac:dyDescent="0.25">
      <c r="A9" s="17" t="s">
        <v>8</v>
      </c>
      <c r="B9" s="18">
        <v>1118179185.96</v>
      </c>
      <c r="C9" s="18">
        <v>533010199.87</v>
      </c>
      <c r="D9" s="18">
        <v>531174948.27999997</v>
      </c>
    </row>
    <row r="10" spans="1:4" x14ac:dyDescent="0.25">
      <c r="A10" s="17" t="s">
        <v>9</v>
      </c>
      <c r="B10" s="19">
        <v>0</v>
      </c>
      <c r="C10" s="19">
        <v>2466226.98</v>
      </c>
      <c r="D10" s="19">
        <v>2466226.98</v>
      </c>
    </row>
    <row r="11" spans="1:4" x14ac:dyDescent="0.25">
      <c r="A11" s="17" t="s">
        <v>10</v>
      </c>
      <c r="B11" s="19">
        <f>B44</f>
        <v>0</v>
      </c>
      <c r="C11" s="19">
        <f>C44</f>
        <v>0</v>
      </c>
      <c r="D11" s="19">
        <f>D44</f>
        <v>0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16">
        <f>B14+B15</f>
        <v>1118179185.96</v>
      </c>
      <c r="C13" s="16">
        <f>C14+C15</f>
        <v>451809628.39000005</v>
      </c>
      <c r="D13" s="16">
        <f>D14+D15</f>
        <v>445936215.73000002</v>
      </c>
    </row>
    <row r="14" spans="1:4" x14ac:dyDescent="0.25">
      <c r="A14" s="17" t="s">
        <v>12</v>
      </c>
      <c r="B14" s="22">
        <v>1118179185.96</v>
      </c>
      <c r="C14" s="22">
        <v>450980128.41000003</v>
      </c>
      <c r="D14" s="22">
        <v>445106715.75</v>
      </c>
    </row>
    <row r="15" spans="1:4" x14ac:dyDescent="0.25">
      <c r="A15" s="17" t="s">
        <v>13</v>
      </c>
      <c r="B15" s="22">
        <v>0</v>
      </c>
      <c r="C15" s="22">
        <v>829499.98</v>
      </c>
      <c r="D15" s="22">
        <v>829499.98</v>
      </c>
    </row>
    <row r="16" spans="1:4" x14ac:dyDescent="0.25">
      <c r="A16" s="20"/>
      <c r="B16" s="21"/>
      <c r="C16" s="21"/>
      <c r="D16" s="21"/>
    </row>
    <row r="17" spans="1:4" x14ac:dyDescent="0.25">
      <c r="A17" s="15" t="s">
        <v>14</v>
      </c>
      <c r="B17" s="23">
        <v>0</v>
      </c>
      <c r="C17" s="16">
        <f>C18+C19</f>
        <v>30068169.050000001</v>
      </c>
      <c r="D17" s="16">
        <f>D18+D19</f>
        <v>29934068.890000001</v>
      </c>
    </row>
    <row r="18" spans="1:4" x14ac:dyDescent="0.25">
      <c r="A18" s="17" t="s">
        <v>15</v>
      </c>
      <c r="B18" s="24">
        <v>0</v>
      </c>
      <c r="C18" s="22">
        <v>30068169.050000001</v>
      </c>
      <c r="D18" s="22">
        <v>29934068.890000001</v>
      </c>
    </row>
    <row r="19" spans="1:4" x14ac:dyDescent="0.25">
      <c r="A19" s="17" t="s">
        <v>16</v>
      </c>
      <c r="B19" s="24">
        <v>0</v>
      </c>
      <c r="C19" s="25">
        <v>0</v>
      </c>
      <c r="D19" s="25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16">
        <f>C8-C13+C17</f>
        <v>113734967.50999998</v>
      </c>
      <c r="D21" s="16">
        <f>D8-D13+D17</f>
        <v>117639028.41999997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18</v>
      </c>
      <c r="B23" s="16">
        <f>B21-B11</f>
        <v>0</v>
      </c>
      <c r="C23" s="16">
        <f>C21-C11</f>
        <v>113734967.50999998</v>
      </c>
      <c r="D23" s="16">
        <f>D21-D11</f>
        <v>117639028.41999997</v>
      </c>
    </row>
    <row r="24" spans="1:4" x14ac:dyDescent="0.25">
      <c r="A24" s="15"/>
      <c r="B24" s="26"/>
      <c r="C24" s="26"/>
      <c r="D24" s="26"/>
    </row>
    <row r="25" spans="1:4" x14ac:dyDescent="0.25">
      <c r="A25" s="27" t="s">
        <v>19</v>
      </c>
      <c r="B25" s="16">
        <f>B23-B17</f>
        <v>0</v>
      </c>
      <c r="C25" s="16">
        <f>C23-C17</f>
        <v>83666798.459999979</v>
      </c>
      <c r="D25" s="16">
        <f>D23-D17</f>
        <v>87704959.529999971</v>
      </c>
    </row>
    <row r="26" spans="1:4" x14ac:dyDescent="0.25">
      <c r="A26" s="28"/>
      <c r="B26" s="29"/>
      <c r="C26" s="29"/>
      <c r="D26" s="29"/>
    </row>
    <row r="27" spans="1:4" x14ac:dyDescent="0.25">
      <c r="A27" s="30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31">
        <f>B30+B31</f>
        <v>0</v>
      </c>
      <c r="C29" s="31">
        <f>C30+C31</f>
        <v>0</v>
      </c>
      <c r="D29" s="31">
        <f>D30+D31</f>
        <v>0</v>
      </c>
    </row>
    <row r="30" spans="1:4" x14ac:dyDescent="0.25">
      <c r="A30" s="17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17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32"/>
      <c r="B32" s="33"/>
      <c r="C32" s="33"/>
      <c r="D32" s="33"/>
    </row>
    <row r="33" spans="1:4" ht="14.45" customHeight="1" x14ac:dyDescent="0.25">
      <c r="A33" s="15" t="s">
        <v>26</v>
      </c>
      <c r="B33" s="31">
        <f>B25+B29</f>
        <v>0</v>
      </c>
      <c r="C33" s="31">
        <f>C25+C29</f>
        <v>83666798.459999979</v>
      </c>
      <c r="D33" s="31">
        <f>D25+D29</f>
        <v>87704959.529999971</v>
      </c>
    </row>
    <row r="34" spans="1:4" ht="14.45" customHeight="1" x14ac:dyDescent="0.25">
      <c r="A34" s="34"/>
      <c r="B34" s="35"/>
      <c r="C34" s="35"/>
      <c r="D34" s="35"/>
    </row>
    <row r="35" spans="1:4" ht="14.45" customHeight="1" x14ac:dyDescent="0.25">
      <c r="A35" s="30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31">
        <f>B38+B39</f>
        <v>0</v>
      </c>
      <c r="C37" s="31">
        <f>C38+C39</f>
        <v>0</v>
      </c>
      <c r="D37" s="31">
        <f>D38+D39</f>
        <v>0</v>
      </c>
    </row>
    <row r="38" spans="1:4" x14ac:dyDescent="0.25">
      <c r="A38" s="17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17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5" t="s">
        <v>31</v>
      </c>
      <c r="B40" s="31">
        <f>B41+B42</f>
        <v>0</v>
      </c>
      <c r="C40" s="31">
        <f>C41+C42</f>
        <v>0</v>
      </c>
      <c r="D40" s="31">
        <f>D41+D42</f>
        <v>0</v>
      </c>
    </row>
    <row r="41" spans="1:4" x14ac:dyDescent="0.25">
      <c r="A41" s="17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17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5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36"/>
      <c r="B45" s="35"/>
      <c r="C45" s="35"/>
      <c r="D45" s="35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7" t="s">
        <v>35</v>
      </c>
      <c r="B48" s="38">
        <f>B9</f>
        <v>1118179185.96</v>
      </c>
      <c r="C48" s="38">
        <f>C9</f>
        <v>533010199.87</v>
      </c>
      <c r="D48" s="38">
        <f>D9</f>
        <v>531174948.27999997</v>
      </c>
    </row>
    <row r="49" spans="1:4" x14ac:dyDescent="0.25">
      <c r="A49" s="39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40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40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7" t="s">
        <v>12</v>
      </c>
      <c r="B53" s="25">
        <f>B14</f>
        <v>1118179185.96</v>
      </c>
      <c r="C53" s="25">
        <f>C14</f>
        <v>450980128.41000003</v>
      </c>
      <c r="D53" s="25">
        <f>D14</f>
        <v>445106715.75</v>
      </c>
    </row>
    <row r="54" spans="1:4" x14ac:dyDescent="0.25">
      <c r="A54" s="32"/>
      <c r="B54" s="33"/>
      <c r="C54" s="33"/>
      <c r="D54" s="33"/>
    </row>
    <row r="55" spans="1:4" x14ac:dyDescent="0.25">
      <c r="A55" s="17" t="s">
        <v>15</v>
      </c>
      <c r="B55" s="41">
        <v>0</v>
      </c>
      <c r="C55" s="25">
        <f>C18</f>
        <v>30068169.050000001</v>
      </c>
      <c r="D55" s="25">
        <f>D18</f>
        <v>29934068.890000001</v>
      </c>
    </row>
    <row r="56" spans="1:4" x14ac:dyDescent="0.25">
      <c r="A56" s="32"/>
      <c r="B56" s="33"/>
      <c r="C56" s="33"/>
      <c r="D56" s="33"/>
    </row>
    <row r="57" spans="1:4" x14ac:dyDescent="0.25">
      <c r="A57" s="27" t="s">
        <v>37</v>
      </c>
      <c r="B57" s="31">
        <f>B48+B49-B53+B55</f>
        <v>0</v>
      </c>
      <c r="C57" s="31">
        <f>C48+C49-C53+C55</f>
        <v>112098240.50999998</v>
      </c>
      <c r="D57" s="31">
        <f>D48+D49-D53+D55</f>
        <v>116002301.41999997</v>
      </c>
    </row>
    <row r="58" spans="1:4" x14ac:dyDescent="0.25">
      <c r="A58" s="42"/>
      <c r="B58" s="43"/>
      <c r="C58" s="43"/>
      <c r="D58" s="43"/>
    </row>
    <row r="59" spans="1:4" x14ac:dyDescent="0.25">
      <c r="A59" s="27" t="s">
        <v>38</v>
      </c>
      <c r="B59" s="31">
        <f>B57-B49</f>
        <v>0</v>
      </c>
      <c r="C59" s="31">
        <f>C57-C49</f>
        <v>112098240.50999998</v>
      </c>
      <c r="D59" s="31">
        <f>D57-D49</f>
        <v>116002301.41999997</v>
      </c>
    </row>
    <row r="60" spans="1:4" x14ac:dyDescent="0.25">
      <c r="A60" s="34"/>
      <c r="B60" s="35"/>
      <c r="C60" s="35"/>
      <c r="D60" s="35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7" t="s">
        <v>9</v>
      </c>
      <c r="B63" s="44">
        <f>B10</f>
        <v>0</v>
      </c>
      <c r="C63" s="44">
        <f>C10</f>
        <v>2466226.98</v>
      </c>
      <c r="D63" s="44">
        <f>D10</f>
        <v>2466226.98</v>
      </c>
    </row>
    <row r="64" spans="1:4" ht="30" x14ac:dyDescent="0.25">
      <c r="A64" s="39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40" t="s">
        <v>30</v>
      </c>
      <c r="B65" s="19">
        <v>0</v>
      </c>
      <c r="C65" s="19">
        <v>0</v>
      </c>
      <c r="D65" s="19">
        <v>0</v>
      </c>
    </row>
    <row r="66" spans="1:4" x14ac:dyDescent="0.25">
      <c r="A66" s="40" t="s">
        <v>33</v>
      </c>
      <c r="B66" s="19">
        <v>0</v>
      </c>
      <c r="C66" s="19">
        <v>0</v>
      </c>
      <c r="D66" s="19">
        <v>0</v>
      </c>
    </row>
    <row r="67" spans="1:4" x14ac:dyDescent="0.25">
      <c r="A67" s="32"/>
      <c r="B67" s="21"/>
      <c r="C67" s="21"/>
      <c r="D67" s="21"/>
    </row>
    <row r="68" spans="1:4" x14ac:dyDescent="0.25">
      <c r="A68" s="17" t="s">
        <v>40</v>
      </c>
      <c r="B68" s="19">
        <f>B15</f>
        <v>0</v>
      </c>
      <c r="C68" s="19">
        <f>C15</f>
        <v>829499.98</v>
      </c>
      <c r="D68" s="19">
        <f>D15</f>
        <v>829499.98</v>
      </c>
    </row>
    <row r="69" spans="1:4" x14ac:dyDescent="0.25">
      <c r="A69" s="32"/>
      <c r="B69" s="21"/>
      <c r="C69" s="21"/>
      <c r="D69" s="21"/>
    </row>
    <row r="70" spans="1:4" x14ac:dyDescent="0.25">
      <c r="A70" s="17" t="s">
        <v>16</v>
      </c>
      <c r="B70" s="24">
        <v>0</v>
      </c>
      <c r="C70" s="19">
        <f>C19</f>
        <v>0</v>
      </c>
      <c r="D70" s="19">
        <f>D19</f>
        <v>0</v>
      </c>
    </row>
    <row r="71" spans="1:4" x14ac:dyDescent="0.25">
      <c r="A71" s="32"/>
      <c r="B71" s="21"/>
      <c r="C71" s="21"/>
      <c r="D71" s="21"/>
    </row>
    <row r="72" spans="1:4" x14ac:dyDescent="0.25">
      <c r="A72" s="27" t="s">
        <v>41</v>
      </c>
      <c r="B72" s="16">
        <f>B63+B64-B68+B70</f>
        <v>0</v>
      </c>
      <c r="C72" s="16">
        <f>C63+C64-C68+C70</f>
        <v>1636727</v>
      </c>
      <c r="D72" s="16">
        <f>D63+D64-D68+D70</f>
        <v>1636727</v>
      </c>
    </row>
    <row r="73" spans="1:4" x14ac:dyDescent="0.25">
      <c r="A73" s="32"/>
      <c r="B73" s="21"/>
      <c r="C73" s="21"/>
      <c r="D73" s="21"/>
    </row>
    <row r="74" spans="1:4" x14ac:dyDescent="0.25">
      <c r="A74" s="27" t="s">
        <v>42</v>
      </c>
      <c r="B74" s="16">
        <f>B72-B64</f>
        <v>0</v>
      </c>
      <c r="C74" s="16">
        <f>C72-C64</f>
        <v>1636727</v>
      </c>
      <c r="D74" s="16">
        <f>D72-D64</f>
        <v>1636727</v>
      </c>
    </row>
    <row r="75" spans="1:4" x14ac:dyDescent="0.25">
      <c r="A75" s="34"/>
      <c r="B75" s="29"/>
      <c r="C75" s="29"/>
      <c r="D75" s="29"/>
    </row>
  </sheetData>
  <mergeCells count="1">
    <mergeCell ref="A1:D1"/>
  </mergeCells>
  <dataValidations count="1">
    <dataValidation type="decimal" allowBlank="1" showInputMessage="1" showErrorMessage="1" sqref="B63:D74 B37:D44 B29:D33 B48:D59 B8:D25" xr:uid="{6E378476-08AA-4519-AFDE-1EC057A01353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2024-07-22T23:19:54Z</dcterms:created>
  <dcterms:modified xsi:type="dcterms:W3CDTF">2024-07-22T23:20:47Z</dcterms:modified>
</cp:coreProperties>
</file>