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ESPALDO 01AGOSTO2018\JEFATURA DE CONTABILIDAD\PUBLICACION PORTAL CTA PUB\2019\"/>
    </mc:Choice>
  </mc:AlternateContent>
  <bookViews>
    <workbookView xWindow="0" yWindow="0" windowWidth="28800" windowHeight="12435" firstSheet="1" activeTab="1"/>
  </bookViews>
  <sheets>
    <sheet name="Hoja1" sheetId="4" state="hidden" r:id="rId1"/>
    <sheet name="F1" sheetId="3" r:id="rId2"/>
  </sheets>
  <definedNames>
    <definedName name="_xlnm.Print_Area" localSheetId="1">'F1'!$A$1:$F$90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3" l="1"/>
  <c r="B38" i="3"/>
  <c r="C35" i="3"/>
  <c r="B35" i="3"/>
  <c r="F72" i="3" l="1"/>
  <c r="E72" i="3"/>
  <c r="F65" i="3"/>
  <c r="E65" i="3"/>
  <c r="F60" i="3"/>
  <c r="E60" i="3"/>
  <c r="C57" i="3"/>
  <c r="B57" i="3"/>
  <c r="F54" i="3"/>
  <c r="E54" i="3"/>
  <c r="F39" i="3"/>
  <c r="E39" i="3"/>
  <c r="F35" i="3"/>
  <c r="E35" i="3"/>
  <c r="F28" i="3"/>
  <c r="E28" i="3"/>
  <c r="C28" i="3"/>
  <c r="B28" i="3"/>
  <c r="F24" i="3"/>
  <c r="E24" i="3"/>
  <c r="C22" i="3"/>
  <c r="B22" i="3"/>
  <c r="F20" i="3"/>
  <c r="E20" i="3"/>
  <c r="F16" i="3"/>
  <c r="E16" i="3"/>
  <c r="C14" i="3"/>
  <c r="B14" i="3"/>
  <c r="F6" i="3"/>
  <c r="E6" i="3"/>
  <c r="C6" i="3"/>
  <c r="B6" i="3"/>
  <c r="E44" i="3" l="1"/>
  <c r="E56" i="3" s="1"/>
  <c r="C44" i="3"/>
  <c r="C59" i="3" s="1"/>
  <c r="B44" i="3"/>
  <c r="B59" i="3" s="1"/>
  <c r="E76" i="3"/>
  <c r="F44" i="3"/>
  <c r="F56" i="3" s="1"/>
  <c r="F76" i="3"/>
  <c r="F78" i="3" l="1"/>
  <c r="E78" i="3"/>
</calcChain>
</file>

<file path=xl/sharedStrings.xml><?xml version="1.0" encoding="utf-8"?>
<sst xmlns="http://schemas.openxmlformats.org/spreadsheetml/2006/main" count="124" uniqueCount="123">
  <si>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</si>
  <si>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</si>
  <si>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</si>
  <si>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</si>
  <si>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</si>
  <si>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</si>
  <si>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</si>
  <si>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</si>
  <si>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</si>
  <si>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</si>
  <si>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</si>
  <si>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</si>
  <si>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</si>
  <si>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</si>
  <si>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</si>
  <si>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</si>
  <si>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</si>
  <si>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</si>
  <si>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</si>
  <si>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</si>
  <si>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</si>
  <si>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</si>
  <si>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</si>
  <si>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</si>
  <si>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</si>
  <si>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</si>
  <si>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</si>
  <si>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</si>
  <si>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</si>
  <si>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</si>
  <si>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</si>
  <si>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</si>
  <si>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</si>
  <si>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</si>
  <si>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</si>
  <si>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</si>
  <si>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</si>
  <si>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</si>
  <si>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</si>
  <si>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</si>
  <si>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</si>
  <si>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</si>
  <si>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</si>
  <si>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</si>
  <si>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</si>
  <si>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</si>
  <si>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</si>
  <si>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</si>
  <si>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</si>
  <si>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</si>
  <si>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</si>
  <si>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</si>
  <si>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</si>
  <si>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</si>
  <si>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</si>
  <si>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</si>
  <si>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</si>
  <si>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</si>
  <si>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</si>
  <si>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</si>
  <si>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</si>
  <si>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</si>
  <si>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</si>
  <si>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</si>
  <si>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</si>
  <si>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</si>
  <si>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</si>
  <si>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</si>
  <si>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</si>
  <si>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</si>
  <si>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</si>
  <si>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</si>
  <si>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</si>
  <si>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</si>
  <si>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</si>
  <si>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</si>
  <si>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</si>
  <si>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</si>
  <si>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</si>
  <si>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</si>
  <si>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</si>
  <si>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</si>
  <si>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</si>
  <si>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</si>
  <si>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</si>
  <si>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</si>
  <si>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</si>
  <si>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</si>
  <si>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</si>
  <si>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</si>
  <si>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</si>
  <si>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</si>
  <si>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</si>
  <si>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</si>
  <si>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</si>
  <si>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</si>
  <si>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</si>
  <si>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</si>
  <si>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</si>
  <si>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</si>
  <si>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</si>
  <si>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</si>
  <si>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</si>
  <si>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</si>
  <si>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</si>
  <si>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</si>
  <si>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</si>
  <si>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</si>
  <si>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</si>
  <si>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</si>
  <si>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</si>
  <si>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</si>
  <si>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</si>
  <si>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</si>
  <si>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</si>
  <si>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</si>
  <si>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</si>
  <si>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</si>
  <si>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</si>
  <si>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SISTEMA AVANZADO DE BACHILLERATO Y EDUCACION SUPERIOR EN EL ESTADO DE GTO.
Estado de Situación Financiera Detallado - LDF
al 31 de Marzo de 2019 y al 31 de Diciembre de 2018
PESOS</t>
  </si>
  <si>
    <t>Bajo protesta de decir verdad declaramos que los Estados Financieros y sus notas, son razonablemente correctos y son responsabilidad del emisor.</t>
  </si>
  <si>
    <t>Director General del SABES
Mtro. Juan Luis Saldaña López</t>
  </si>
  <si>
    <t>Directora de Admon. y Finanzas del SABES
C.P. Adriana Margarita Orozco Jiménez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</si>
</sst>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6" fillId="0" borderId="0"/>
  </cellStyleXfs>
  <cellXfs count="33">
    <xf numFmtId="0" fontId="0" fillId="0" borderId="0" xfId="0"/>
    <xf numFmtId="0" fontId="1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2" fillId="3" borderId="5" xfId="0" applyFont="1" applyFill="1" applyBorder="1" applyAlignment="1">
      <alignment vertical="center" wrapText="1"/>
    </xf>
    <xf numFmtId="4" fontId="2" fillId="3" borderId="6" xfId="0" applyNumberFormat="1" applyFont="1" applyFill="1" applyBorder="1" applyAlignment="1">
      <alignment vertical="center"/>
    </xf>
    <xf numFmtId="0" fontId="2" fillId="3" borderId="0" xfId="0" applyFont="1" applyFill="1" applyBorder="1" applyAlignment="1">
      <alignment horizontal="justify" vertical="center" wrapText="1"/>
    </xf>
    <xf numFmtId="0" fontId="2" fillId="3" borderId="0" xfId="0" applyFont="1" applyFill="1"/>
    <xf numFmtId="0" fontId="3" fillId="3" borderId="5" xfId="0" applyFont="1" applyFill="1" applyBorder="1" applyAlignment="1">
      <alignment vertical="center" wrapText="1"/>
    </xf>
    <xf numFmtId="4" fontId="3" fillId="3" borderId="7" xfId="0" applyNumberFormat="1" applyFont="1" applyFill="1" applyBorder="1" applyAlignment="1">
      <alignment vertical="center"/>
    </xf>
    <xf numFmtId="0" fontId="3" fillId="3" borderId="0" xfId="0" applyFont="1" applyFill="1" applyBorder="1" applyAlignment="1">
      <alignment horizontal="justify" vertical="center" wrapText="1"/>
    </xf>
    <xf numFmtId="4" fontId="2" fillId="3" borderId="7" xfId="0" applyNumberFormat="1" applyFont="1" applyFill="1" applyBorder="1" applyAlignment="1">
      <alignment vertical="center"/>
    </xf>
    <xf numFmtId="0" fontId="2" fillId="3" borderId="5" xfId="0" applyFont="1" applyFill="1" applyBorder="1" applyAlignment="1">
      <alignment horizontal="left" vertical="center" wrapText="1" indent="1"/>
    </xf>
    <xf numFmtId="0" fontId="2" fillId="3" borderId="0" xfId="0" applyFont="1" applyFill="1" applyBorder="1" applyAlignment="1">
      <alignment horizontal="left" vertical="center" wrapText="1" indent="1"/>
    </xf>
    <xf numFmtId="0" fontId="3" fillId="3" borderId="5" xfId="0" applyFont="1" applyFill="1" applyBorder="1" applyAlignment="1">
      <alignment horizontal="justify" vertical="center" wrapText="1"/>
    </xf>
    <xf numFmtId="0" fontId="2" fillId="3" borderId="5" xfId="0" applyFont="1" applyFill="1" applyBorder="1" applyAlignment="1">
      <alignment horizontal="justify" vertical="center" wrapText="1"/>
    </xf>
    <xf numFmtId="0" fontId="4" fillId="3" borderId="0" xfId="0" applyFont="1" applyFill="1" applyBorder="1" applyAlignment="1">
      <alignment horizontal="justify" vertical="center" wrapText="1"/>
    </xf>
    <xf numFmtId="0" fontId="2" fillId="3" borderId="8" xfId="0" applyFont="1" applyFill="1" applyBorder="1" applyAlignment="1">
      <alignment horizontal="justify" vertical="center" wrapText="1"/>
    </xf>
    <xf numFmtId="4" fontId="2" fillId="3" borderId="9" xfId="0" applyNumberFormat="1" applyFont="1" applyFill="1" applyBorder="1" applyAlignment="1">
      <alignment vertical="center"/>
    </xf>
    <xf numFmtId="0" fontId="2" fillId="3" borderId="10" xfId="0" applyFont="1" applyFill="1" applyBorder="1" applyAlignment="1">
      <alignment horizontal="justify" vertical="center" wrapText="1"/>
    </xf>
    <xf numFmtId="4" fontId="2" fillId="3" borderId="10" xfId="0" applyNumberFormat="1" applyFont="1" applyFill="1" applyBorder="1" applyAlignment="1"/>
    <xf numFmtId="0" fontId="2" fillId="3" borderId="10" xfId="0" applyFont="1" applyFill="1" applyBorder="1" applyAlignment="1"/>
    <xf numFmtId="0" fontId="7" fillId="3" borderId="0" xfId="2" applyFont="1" applyFill="1" applyBorder="1" applyAlignment="1" applyProtection="1">
      <alignment horizontal="center" vertical="top" wrapText="1"/>
      <protection locked="0"/>
    </xf>
    <xf numFmtId="0" fontId="2" fillId="3" borderId="0" xfId="0" applyFont="1" applyFill="1" applyAlignment="1"/>
    <xf numFmtId="0" fontId="2" fillId="3" borderId="0" xfId="0" applyFont="1" applyFill="1" applyBorder="1"/>
    <xf numFmtId="0" fontId="2" fillId="3" borderId="0" xfId="0" applyFont="1" applyFill="1" applyBorder="1" applyAlignme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7" fillId="3" borderId="0" xfId="2" applyFont="1" applyFill="1" applyBorder="1" applyAlignment="1" applyProtection="1">
      <alignment horizontal="center" vertical="top" wrapText="1"/>
      <protection locked="0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5"/>
  </cols>
  <sheetData>
    <row r="1" spans="1:2" x14ac:dyDescent="0.2">
      <c r="A1" s="4"/>
      <c r="B1" s="4"/>
    </row>
    <row r="2020" spans="1:1" x14ac:dyDescent="0.2">
      <c r="A2020" s="6" t="s">
        <v>118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0"/>
  <sheetViews>
    <sheetView tabSelected="1" view="pageBreakPreview" topLeftCell="A37" zoomScale="91" zoomScaleNormal="120" zoomScaleSheetLayoutView="91" workbookViewId="0">
      <selection activeCell="D88" sqref="D88:E88"/>
    </sheetView>
  </sheetViews>
  <sheetFormatPr baseColWidth="10" defaultRowHeight="11.25" x14ac:dyDescent="0.2"/>
  <cols>
    <col min="1" max="1" width="65.83203125" style="3" customWidth="1"/>
    <col min="2" max="3" width="19.83203125" style="3" bestFit="1" customWidth="1"/>
    <col min="4" max="4" width="65.83203125" style="3" customWidth="1"/>
    <col min="5" max="5" width="19.83203125" style="3" bestFit="1" customWidth="1"/>
    <col min="6" max="6" width="19.33203125" style="3" bestFit="1" customWidth="1"/>
    <col min="7" max="16384" width="12" style="3"/>
  </cols>
  <sheetData>
    <row r="1" spans="1:7" ht="45.95" customHeight="1" x14ac:dyDescent="0.2">
      <c r="A1" s="29" t="s">
        <v>119</v>
      </c>
      <c r="B1" s="30"/>
      <c r="C1" s="30"/>
      <c r="D1" s="30"/>
      <c r="E1" s="30"/>
      <c r="F1" s="31"/>
    </row>
    <row r="2" spans="1:7" x14ac:dyDescent="0.2">
      <c r="A2" s="1" t="s">
        <v>0</v>
      </c>
      <c r="B2" s="2">
        <v>2019</v>
      </c>
      <c r="C2" s="2">
        <v>2018</v>
      </c>
      <c r="D2" s="1" t="s">
        <v>0</v>
      </c>
      <c r="E2" s="2">
        <v>2019</v>
      </c>
      <c r="F2" s="2">
        <v>2018</v>
      </c>
    </row>
    <row r="3" spans="1:7" x14ac:dyDescent="0.2">
      <c r="A3" s="7"/>
      <c r="B3" s="8"/>
      <c r="C3" s="8"/>
      <c r="D3" s="9"/>
      <c r="E3" s="8"/>
      <c r="F3" s="8"/>
      <c r="G3" s="10"/>
    </row>
    <row r="4" spans="1:7" x14ac:dyDescent="0.2">
      <c r="A4" s="11" t="s">
        <v>1</v>
      </c>
      <c r="B4" s="12"/>
      <c r="C4" s="12"/>
      <c r="D4" s="13" t="s">
        <v>2</v>
      </c>
      <c r="E4" s="12"/>
      <c r="F4" s="12"/>
      <c r="G4" s="10"/>
    </row>
    <row r="5" spans="1:7" x14ac:dyDescent="0.2">
      <c r="A5" s="11" t="s">
        <v>3</v>
      </c>
      <c r="B5" s="14"/>
      <c r="C5" s="14"/>
      <c r="D5" s="13" t="s">
        <v>4</v>
      </c>
      <c r="E5" s="14"/>
      <c r="F5" s="14"/>
      <c r="G5" s="10"/>
    </row>
    <row r="6" spans="1:7" x14ac:dyDescent="0.2">
      <c r="A6" s="7" t="s">
        <v>5</v>
      </c>
      <c r="B6" s="14">
        <f>SUM(B7:B13)</f>
        <v>216737161.22</v>
      </c>
      <c r="C6" s="14">
        <f>SUM(C7:C13)</f>
        <v>271981548.14999998</v>
      </c>
      <c r="D6" s="9" t="s">
        <v>6</v>
      </c>
      <c r="E6" s="14">
        <f>SUM(E7:E15)</f>
        <v>73835451.959999993</v>
      </c>
      <c r="F6" s="14">
        <f>SUM(F7:F15)</f>
        <v>185413715.10000002</v>
      </c>
      <c r="G6" s="10"/>
    </row>
    <row r="7" spans="1:7" x14ac:dyDescent="0.2">
      <c r="A7" s="15" t="s">
        <v>7</v>
      </c>
      <c r="B7" s="14">
        <v>0</v>
      </c>
      <c r="C7" s="14">
        <v>0</v>
      </c>
      <c r="D7" s="16" t="s">
        <v>8</v>
      </c>
      <c r="E7" s="14">
        <v>11080293.82</v>
      </c>
      <c r="F7" s="14">
        <v>18031728.91</v>
      </c>
      <c r="G7" s="10"/>
    </row>
    <row r="8" spans="1:7" x14ac:dyDescent="0.2">
      <c r="A8" s="15" t="s">
        <v>9</v>
      </c>
      <c r="B8" s="14">
        <v>216737161.22</v>
      </c>
      <c r="C8" s="14">
        <v>271981548.14999998</v>
      </c>
      <c r="D8" s="16" t="s">
        <v>10</v>
      </c>
      <c r="E8" s="14">
        <v>738582.12</v>
      </c>
      <c r="F8" s="14">
        <v>36517332.82</v>
      </c>
      <c r="G8" s="10"/>
    </row>
    <row r="9" spans="1:7" x14ac:dyDescent="0.2">
      <c r="A9" s="15" t="s">
        <v>11</v>
      </c>
      <c r="B9" s="14"/>
      <c r="C9" s="14"/>
      <c r="D9" s="16" t="s">
        <v>12</v>
      </c>
      <c r="E9" s="14">
        <v>0</v>
      </c>
      <c r="F9" s="14">
        <v>0</v>
      </c>
      <c r="G9" s="10"/>
    </row>
    <row r="10" spans="1:7" x14ac:dyDescent="0.2">
      <c r="A10" s="15" t="s">
        <v>13</v>
      </c>
      <c r="B10" s="14"/>
      <c r="C10" s="14"/>
      <c r="D10" s="16" t="s">
        <v>14</v>
      </c>
      <c r="E10" s="14">
        <v>0</v>
      </c>
      <c r="F10" s="14">
        <v>0</v>
      </c>
      <c r="G10" s="10"/>
    </row>
    <row r="11" spans="1:7" x14ac:dyDescent="0.2">
      <c r="A11" s="15" t="s">
        <v>15</v>
      </c>
      <c r="B11" s="14"/>
      <c r="C11" s="14"/>
      <c r="D11" s="16" t="s">
        <v>16</v>
      </c>
      <c r="E11" s="14"/>
      <c r="F11" s="14"/>
      <c r="G11" s="10"/>
    </row>
    <row r="12" spans="1:7" ht="22.5" x14ac:dyDescent="0.2">
      <c r="A12" s="15" t="s">
        <v>17</v>
      </c>
      <c r="B12" s="14"/>
      <c r="C12" s="14"/>
      <c r="D12" s="16" t="s">
        <v>18</v>
      </c>
      <c r="E12" s="14"/>
      <c r="F12" s="14"/>
      <c r="G12" s="10"/>
    </row>
    <row r="13" spans="1:7" x14ac:dyDescent="0.2">
      <c r="A13" s="15" t="s">
        <v>19</v>
      </c>
      <c r="B13" s="14"/>
      <c r="C13" s="14"/>
      <c r="D13" s="16" t="s">
        <v>20</v>
      </c>
      <c r="E13" s="14">
        <v>57759069.060000002</v>
      </c>
      <c r="F13" s="14">
        <v>56548571.689999998</v>
      </c>
      <c r="G13" s="10"/>
    </row>
    <row r="14" spans="1:7" x14ac:dyDescent="0.2">
      <c r="A14" s="7" t="s">
        <v>21</v>
      </c>
      <c r="B14" s="14">
        <f>SUM(B15:B21)</f>
        <v>1770092.72</v>
      </c>
      <c r="C14" s="14">
        <f>SUM(C15:C21)</f>
        <v>671228.35</v>
      </c>
      <c r="D14" s="16" t="s">
        <v>22</v>
      </c>
      <c r="E14" s="14"/>
      <c r="F14" s="14"/>
      <c r="G14" s="10"/>
    </row>
    <row r="15" spans="1:7" x14ac:dyDescent="0.2">
      <c r="A15" s="15" t="s">
        <v>23</v>
      </c>
      <c r="B15" s="14">
        <v>397535.07</v>
      </c>
      <c r="C15" s="14">
        <v>397449.86</v>
      </c>
      <c r="D15" s="16" t="s">
        <v>24</v>
      </c>
      <c r="E15" s="14">
        <v>4257506.96</v>
      </c>
      <c r="F15" s="14">
        <v>74316081.680000007</v>
      </c>
      <c r="G15" s="10"/>
    </row>
    <row r="16" spans="1:7" x14ac:dyDescent="0.2">
      <c r="A16" s="15" t="s">
        <v>25</v>
      </c>
      <c r="B16" s="14">
        <v>0</v>
      </c>
      <c r="C16" s="14">
        <v>0</v>
      </c>
      <c r="D16" s="9" t="s">
        <v>26</v>
      </c>
      <c r="E16" s="14">
        <f>SUM(E17:E19)</f>
        <v>0</v>
      </c>
      <c r="F16" s="14">
        <f>SUM(F17:F19)</f>
        <v>0</v>
      </c>
      <c r="G16" s="10"/>
    </row>
    <row r="17" spans="1:7" x14ac:dyDescent="0.2">
      <c r="A17" s="15" t="s">
        <v>27</v>
      </c>
      <c r="B17" s="14">
        <v>1220557.6499999999</v>
      </c>
      <c r="C17" s="14">
        <v>273778.49</v>
      </c>
      <c r="D17" s="16" t="s">
        <v>28</v>
      </c>
      <c r="E17" s="14">
        <v>0</v>
      </c>
      <c r="F17" s="14">
        <v>0</v>
      </c>
      <c r="G17" s="10"/>
    </row>
    <row r="18" spans="1:7" ht="13.5" customHeight="1" x14ac:dyDescent="0.2">
      <c r="A18" s="15" t="s">
        <v>29</v>
      </c>
      <c r="B18" s="14"/>
      <c r="C18" s="14"/>
      <c r="D18" s="16" t="s">
        <v>30</v>
      </c>
      <c r="E18" s="14">
        <v>0</v>
      </c>
      <c r="F18" s="14">
        <v>0</v>
      </c>
      <c r="G18" s="10"/>
    </row>
    <row r="19" spans="1:7" x14ac:dyDescent="0.2">
      <c r="A19" s="15" t="s">
        <v>31</v>
      </c>
      <c r="B19" s="14">
        <v>152000</v>
      </c>
      <c r="C19" s="14">
        <v>0</v>
      </c>
      <c r="D19" s="16" t="s">
        <v>32</v>
      </c>
      <c r="E19" s="14">
        <v>0</v>
      </c>
      <c r="F19" s="14">
        <v>0</v>
      </c>
      <c r="G19" s="10"/>
    </row>
    <row r="20" spans="1:7" x14ac:dyDescent="0.2">
      <c r="A20" s="15" t="s">
        <v>33</v>
      </c>
      <c r="B20" s="14"/>
      <c r="C20" s="14"/>
      <c r="D20" s="9" t="s">
        <v>34</v>
      </c>
      <c r="E20" s="14">
        <f>SUM(E21:E22)</f>
        <v>0</v>
      </c>
      <c r="F20" s="14">
        <f>SUM(F21:F22)</f>
        <v>0</v>
      </c>
      <c r="G20" s="10"/>
    </row>
    <row r="21" spans="1:7" x14ac:dyDescent="0.2">
      <c r="A21" s="15" t="s">
        <v>35</v>
      </c>
      <c r="B21" s="14">
        <v>0</v>
      </c>
      <c r="C21" s="14">
        <v>0</v>
      </c>
      <c r="D21" s="16" t="s">
        <v>36</v>
      </c>
      <c r="E21" s="14">
        <v>0</v>
      </c>
      <c r="F21" s="14">
        <v>0</v>
      </c>
      <c r="G21" s="10"/>
    </row>
    <row r="22" spans="1:7" x14ac:dyDescent="0.2">
      <c r="A22" s="7" t="s">
        <v>37</v>
      </c>
      <c r="B22" s="14">
        <f>SUM(B23:B27)</f>
        <v>3438096.83</v>
      </c>
      <c r="C22" s="14">
        <f>SUM(C23:C27)</f>
        <v>2930529.48</v>
      </c>
      <c r="D22" s="16" t="s">
        <v>38</v>
      </c>
      <c r="E22" s="14">
        <v>0</v>
      </c>
      <c r="F22" s="14">
        <v>0</v>
      </c>
      <c r="G22" s="10"/>
    </row>
    <row r="23" spans="1:7" ht="22.5" x14ac:dyDescent="0.2">
      <c r="A23" s="15" t="s">
        <v>39</v>
      </c>
      <c r="B23" s="14">
        <v>514147.48</v>
      </c>
      <c r="C23" s="14">
        <v>0</v>
      </c>
      <c r="D23" s="9" t="s">
        <v>40</v>
      </c>
      <c r="E23" s="14">
        <v>0</v>
      </c>
      <c r="F23" s="14">
        <v>0</v>
      </c>
      <c r="G23" s="10"/>
    </row>
    <row r="24" spans="1:7" ht="22.5" x14ac:dyDescent="0.2">
      <c r="A24" s="15" t="s">
        <v>41</v>
      </c>
      <c r="B24" s="14"/>
      <c r="C24" s="14"/>
      <c r="D24" s="9" t="s">
        <v>42</v>
      </c>
      <c r="E24" s="14">
        <f>SUM(E25:E27)</f>
        <v>0.01</v>
      </c>
      <c r="F24" s="14">
        <f>SUM(F25:F27)</f>
        <v>0</v>
      </c>
      <c r="G24" s="10"/>
    </row>
    <row r="25" spans="1:7" ht="22.5" x14ac:dyDescent="0.2">
      <c r="A25" s="15" t="s">
        <v>43</v>
      </c>
      <c r="B25" s="14"/>
      <c r="C25" s="14"/>
      <c r="D25" s="16" t="s">
        <v>44</v>
      </c>
      <c r="E25" s="14">
        <v>0</v>
      </c>
      <c r="F25" s="14">
        <v>0</v>
      </c>
      <c r="G25" s="10"/>
    </row>
    <row r="26" spans="1:7" x14ac:dyDescent="0.2">
      <c r="A26" s="15" t="s">
        <v>45</v>
      </c>
      <c r="B26" s="14">
        <v>2923949.35</v>
      </c>
      <c r="C26" s="14">
        <v>2930529.48</v>
      </c>
      <c r="D26" s="16" t="s">
        <v>46</v>
      </c>
      <c r="E26" s="14">
        <v>0</v>
      </c>
      <c r="F26" s="14">
        <v>0</v>
      </c>
      <c r="G26" s="10"/>
    </row>
    <row r="27" spans="1:7" x14ac:dyDescent="0.2">
      <c r="A27" s="15" t="s">
        <v>47</v>
      </c>
      <c r="B27" s="14"/>
      <c r="C27" s="14"/>
      <c r="D27" s="16" t="s">
        <v>48</v>
      </c>
      <c r="E27" s="14">
        <v>0.01</v>
      </c>
      <c r="F27" s="14">
        <v>0</v>
      </c>
      <c r="G27" s="10"/>
    </row>
    <row r="28" spans="1:7" ht="22.5" x14ac:dyDescent="0.2">
      <c r="A28" s="7" t="s">
        <v>49</v>
      </c>
      <c r="B28" s="14">
        <f>SUM(B29:B33)</f>
        <v>0</v>
      </c>
      <c r="C28" s="14">
        <f>SUM(C29:C33)</f>
        <v>0</v>
      </c>
      <c r="D28" s="9" t="s">
        <v>50</v>
      </c>
      <c r="E28" s="14">
        <f>SUM(E29:E34)</f>
        <v>5000</v>
      </c>
      <c r="F28" s="14">
        <f>SUM(F29:F34)</f>
        <v>0</v>
      </c>
      <c r="G28" s="10"/>
    </row>
    <row r="29" spans="1:7" x14ac:dyDescent="0.2">
      <c r="A29" s="15" t="s">
        <v>51</v>
      </c>
      <c r="B29" s="14">
        <v>0</v>
      </c>
      <c r="C29" s="14">
        <v>0</v>
      </c>
      <c r="D29" s="16" t="s">
        <v>52</v>
      </c>
      <c r="E29" s="14">
        <v>5000</v>
      </c>
      <c r="F29" s="14">
        <v>0</v>
      </c>
      <c r="G29" s="10"/>
    </row>
    <row r="30" spans="1:7" x14ac:dyDescent="0.2">
      <c r="A30" s="15" t="s">
        <v>53</v>
      </c>
      <c r="B30" s="14"/>
      <c r="C30" s="14"/>
      <c r="D30" s="16" t="s">
        <v>54</v>
      </c>
      <c r="E30" s="14"/>
      <c r="F30" s="14"/>
      <c r="G30" s="10"/>
    </row>
    <row r="31" spans="1:7" x14ac:dyDescent="0.2">
      <c r="A31" s="15" t="s">
        <v>55</v>
      </c>
      <c r="B31" s="14"/>
      <c r="C31" s="14"/>
      <c r="D31" s="16" t="s">
        <v>56</v>
      </c>
      <c r="E31" s="14"/>
      <c r="F31" s="14"/>
      <c r="G31" s="10"/>
    </row>
    <row r="32" spans="1:7" x14ac:dyDescent="0.2">
      <c r="A32" s="15" t="s">
        <v>57</v>
      </c>
      <c r="B32" s="14"/>
      <c r="C32" s="14"/>
      <c r="D32" s="16" t="s">
        <v>58</v>
      </c>
      <c r="E32" s="14"/>
      <c r="F32" s="14"/>
      <c r="G32" s="10"/>
    </row>
    <row r="33" spans="1:7" x14ac:dyDescent="0.2">
      <c r="A33" s="15" t="s">
        <v>59</v>
      </c>
      <c r="B33" s="14"/>
      <c r="C33" s="14"/>
      <c r="D33" s="16" t="s">
        <v>60</v>
      </c>
      <c r="E33" s="14"/>
      <c r="F33" s="14"/>
      <c r="G33" s="10"/>
    </row>
    <row r="34" spans="1:7" x14ac:dyDescent="0.2">
      <c r="A34" s="7" t="s">
        <v>61</v>
      </c>
      <c r="B34" s="14">
        <v>0</v>
      </c>
      <c r="C34" s="14">
        <v>0</v>
      </c>
      <c r="D34" s="16" t="s">
        <v>62</v>
      </c>
      <c r="E34" s="14"/>
      <c r="F34" s="14"/>
      <c r="G34" s="10"/>
    </row>
    <row r="35" spans="1:7" x14ac:dyDescent="0.2">
      <c r="A35" s="7" t="s">
        <v>63</v>
      </c>
      <c r="B35" s="14">
        <f>SUM(B36:B37)</f>
        <v>0</v>
      </c>
      <c r="C35" s="14">
        <f>SUM(C36:C37)</f>
        <v>0</v>
      </c>
      <c r="D35" s="9" t="s">
        <v>64</v>
      </c>
      <c r="E35" s="14">
        <f>SUM(E36:E38)</f>
        <v>0</v>
      </c>
      <c r="F35" s="14">
        <f>SUM(F36:F38)</f>
        <v>0</v>
      </c>
      <c r="G35" s="10"/>
    </row>
    <row r="36" spans="1:7" ht="22.5" x14ac:dyDescent="0.2">
      <c r="A36" s="15" t="s">
        <v>65</v>
      </c>
      <c r="B36" s="14">
        <v>0</v>
      </c>
      <c r="C36" s="14">
        <v>0</v>
      </c>
      <c r="D36" s="16" t="s">
        <v>66</v>
      </c>
      <c r="E36" s="14">
        <v>0</v>
      </c>
      <c r="F36" s="14">
        <v>0</v>
      </c>
      <c r="G36" s="10"/>
    </row>
    <row r="37" spans="1:7" x14ac:dyDescent="0.2">
      <c r="A37" s="15" t="s">
        <v>67</v>
      </c>
      <c r="B37" s="14">
        <v>0</v>
      </c>
      <c r="C37" s="14">
        <v>0</v>
      </c>
      <c r="D37" s="16" t="s">
        <v>68</v>
      </c>
      <c r="E37" s="14">
        <v>0</v>
      </c>
      <c r="F37" s="14">
        <v>0</v>
      </c>
      <c r="G37" s="10"/>
    </row>
    <row r="38" spans="1:7" x14ac:dyDescent="0.2">
      <c r="A38" s="7" t="s">
        <v>69</v>
      </c>
      <c r="B38" s="14">
        <f>SUM(B39:B42)</f>
        <v>85669.01</v>
      </c>
      <c r="C38" s="14">
        <f>SUM(C39:C42)</f>
        <v>80669.009999999995</v>
      </c>
      <c r="D38" s="16" t="s">
        <v>70</v>
      </c>
      <c r="E38" s="14">
        <v>0</v>
      </c>
      <c r="F38" s="14">
        <v>0</v>
      </c>
      <c r="G38" s="10"/>
    </row>
    <row r="39" spans="1:7" x14ac:dyDescent="0.2">
      <c r="A39" s="15" t="s">
        <v>71</v>
      </c>
      <c r="B39" s="14">
        <v>85669.01</v>
      </c>
      <c r="C39" s="14">
        <v>80669.009999999995</v>
      </c>
      <c r="D39" s="9" t="s">
        <v>72</v>
      </c>
      <c r="E39" s="14">
        <f>SUM(E40:E42)</f>
        <v>290</v>
      </c>
      <c r="F39" s="14">
        <f>SUM(F40:F42)</f>
        <v>0</v>
      </c>
      <c r="G39" s="10"/>
    </row>
    <row r="40" spans="1:7" x14ac:dyDescent="0.2">
      <c r="A40" s="15" t="s">
        <v>73</v>
      </c>
      <c r="B40" s="14"/>
      <c r="C40" s="14"/>
      <c r="D40" s="16" t="s">
        <v>74</v>
      </c>
      <c r="E40" s="14">
        <v>0</v>
      </c>
      <c r="F40" s="14">
        <v>0</v>
      </c>
      <c r="G40" s="10"/>
    </row>
    <row r="41" spans="1:7" ht="22.5" x14ac:dyDescent="0.2">
      <c r="A41" s="15" t="s">
        <v>75</v>
      </c>
      <c r="B41" s="14"/>
      <c r="C41" s="14"/>
      <c r="D41" s="16" t="s">
        <v>76</v>
      </c>
      <c r="E41" s="14">
        <v>0</v>
      </c>
      <c r="F41" s="14">
        <v>0</v>
      </c>
      <c r="G41" s="10"/>
    </row>
    <row r="42" spans="1:7" x14ac:dyDescent="0.2">
      <c r="A42" s="15" t="s">
        <v>77</v>
      </c>
      <c r="B42" s="14"/>
      <c r="C42" s="14"/>
      <c r="D42" s="16" t="s">
        <v>78</v>
      </c>
      <c r="E42" s="14">
        <v>290</v>
      </c>
      <c r="F42" s="14">
        <v>0</v>
      </c>
      <c r="G42" s="10"/>
    </row>
    <row r="43" spans="1:7" x14ac:dyDescent="0.2">
      <c r="A43" s="7"/>
      <c r="B43" s="14"/>
      <c r="C43" s="14"/>
      <c r="D43" s="9"/>
      <c r="E43" s="14"/>
      <c r="F43" s="14"/>
      <c r="G43" s="10"/>
    </row>
    <row r="44" spans="1:7" x14ac:dyDescent="0.2">
      <c r="A44" s="11" t="s">
        <v>79</v>
      </c>
      <c r="B44" s="12">
        <f>B6+B14+B22+B28+B34+B35+B38</f>
        <v>222031019.78</v>
      </c>
      <c r="C44" s="12">
        <f>C6+C14+C22+C28+C34+C35+C38</f>
        <v>275663974.99000001</v>
      </c>
      <c r="D44" s="13" t="s">
        <v>80</v>
      </c>
      <c r="E44" s="12">
        <f>E6+E16+E20+E23+E24+E28+E35+E39</f>
        <v>73840741.969999999</v>
      </c>
      <c r="F44" s="12">
        <f>F6+F16+F20+F23+F24+F28+F35+F39</f>
        <v>185413715.10000002</v>
      </c>
      <c r="G44" s="10"/>
    </row>
    <row r="45" spans="1:7" x14ac:dyDescent="0.2">
      <c r="A45" s="11"/>
      <c r="B45" s="14"/>
      <c r="C45" s="14"/>
      <c r="D45" s="13"/>
      <c r="E45" s="14"/>
      <c r="F45" s="14"/>
      <c r="G45" s="10"/>
    </row>
    <row r="46" spans="1:7" x14ac:dyDescent="0.2">
      <c r="A46" s="17" t="s">
        <v>81</v>
      </c>
      <c r="B46" s="14"/>
      <c r="C46" s="14"/>
      <c r="D46" s="13" t="s">
        <v>82</v>
      </c>
      <c r="E46" s="14"/>
      <c r="F46" s="14"/>
      <c r="G46" s="10"/>
    </row>
    <row r="47" spans="1:7" x14ac:dyDescent="0.2">
      <c r="A47" s="18" t="s">
        <v>83</v>
      </c>
      <c r="B47" s="14">
        <v>434453.71</v>
      </c>
      <c r="C47" s="14">
        <v>434453.71</v>
      </c>
      <c r="D47" s="9" t="s">
        <v>84</v>
      </c>
      <c r="E47" s="14">
        <v>0</v>
      </c>
      <c r="F47" s="14">
        <v>0</v>
      </c>
      <c r="G47" s="10"/>
    </row>
    <row r="48" spans="1:7" x14ac:dyDescent="0.2">
      <c r="A48" s="18" t="s">
        <v>85</v>
      </c>
      <c r="B48" s="14">
        <v>0</v>
      </c>
      <c r="C48" s="14">
        <v>0</v>
      </c>
      <c r="D48" s="9" t="s">
        <v>86</v>
      </c>
      <c r="E48" s="14">
        <v>0</v>
      </c>
      <c r="F48" s="14">
        <v>0</v>
      </c>
      <c r="G48" s="10"/>
    </row>
    <row r="49" spans="1:7" x14ac:dyDescent="0.2">
      <c r="A49" s="18" t="s">
        <v>87</v>
      </c>
      <c r="B49" s="14">
        <v>823511896.65999997</v>
      </c>
      <c r="C49" s="14">
        <v>823069645.80999994</v>
      </c>
      <c r="D49" s="9" t="s">
        <v>88</v>
      </c>
      <c r="E49" s="14">
        <v>0</v>
      </c>
      <c r="F49" s="14">
        <v>0</v>
      </c>
      <c r="G49" s="10"/>
    </row>
    <row r="50" spans="1:7" x14ac:dyDescent="0.2">
      <c r="A50" s="18" t="s">
        <v>89</v>
      </c>
      <c r="B50" s="14">
        <v>450530030.60000002</v>
      </c>
      <c r="C50" s="14">
        <v>449832058.13</v>
      </c>
      <c r="D50" s="9" t="s">
        <v>90</v>
      </c>
      <c r="E50" s="14">
        <v>0</v>
      </c>
      <c r="F50" s="14">
        <v>0</v>
      </c>
      <c r="G50" s="10"/>
    </row>
    <row r="51" spans="1:7" ht="12.75" customHeight="1" x14ac:dyDescent="0.2">
      <c r="A51" s="18" t="s">
        <v>91</v>
      </c>
      <c r="B51" s="14">
        <v>0</v>
      </c>
      <c r="C51" s="14">
        <v>0</v>
      </c>
      <c r="D51" s="9" t="s">
        <v>92</v>
      </c>
      <c r="E51" s="14">
        <v>0</v>
      </c>
      <c r="F51" s="14">
        <v>0</v>
      </c>
      <c r="G51" s="10"/>
    </row>
    <row r="52" spans="1:7" x14ac:dyDescent="0.2">
      <c r="A52" s="18" t="s">
        <v>93</v>
      </c>
      <c r="B52" s="14">
        <v>-249736660.40000001</v>
      </c>
      <c r="C52" s="14">
        <v>-250005281.25</v>
      </c>
      <c r="D52" s="9" t="s">
        <v>94</v>
      </c>
      <c r="E52" s="14">
        <v>0</v>
      </c>
      <c r="F52" s="14">
        <v>0</v>
      </c>
      <c r="G52" s="10"/>
    </row>
    <row r="53" spans="1:7" x14ac:dyDescent="0.2">
      <c r="A53" s="18" t="s">
        <v>95</v>
      </c>
      <c r="B53" s="14">
        <v>0</v>
      </c>
      <c r="C53" s="14">
        <v>0</v>
      </c>
      <c r="D53" s="13"/>
      <c r="E53" s="14"/>
      <c r="F53" s="14"/>
      <c r="G53" s="10"/>
    </row>
    <row r="54" spans="1:7" x14ac:dyDescent="0.2">
      <c r="A54" s="18" t="s">
        <v>96</v>
      </c>
      <c r="B54" s="14">
        <v>0</v>
      </c>
      <c r="C54" s="14">
        <v>0</v>
      </c>
      <c r="D54" s="13" t="s">
        <v>97</v>
      </c>
      <c r="E54" s="12">
        <f>SUM(E47:E52)</f>
        <v>0</v>
      </c>
      <c r="F54" s="12">
        <f>SUM(F47:F52)</f>
        <v>0</v>
      </c>
      <c r="G54" s="10"/>
    </row>
    <row r="55" spans="1:7" x14ac:dyDescent="0.2">
      <c r="A55" s="18" t="s">
        <v>98</v>
      </c>
      <c r="B55" s="14">
        <v>0</v>
      </c>
      <c r="C55" s="14">
        <v>0</v>
      </c>
      <c r="D55" s="19"/>
      <c r="E55" s="14"/>
      <c r="F55" s="14"/>
      <c r="G55" s="10"/>
    </row>
    <row r="56" spans="1:7" x14ac:dyDescent="0.2">
      <c r="A56" s="18"/>
      <c r="B56" s="14"/>
      <c r="C56" s="14"/>
      <c r="D56" s="13" t="s">
        <v>99</v>
      </c>
      <c r="E56" s="12">
        <f>E54+E44</f>
        <v>73840741.969999999</v>
      </c>
      <c r="F56" s="12">
        <f>F54+F44</f>
        <v>185413715.10000002</v>
      </c>
      <c r="G56" s="10"/>
    </row>
    <row r="57" spans="1:7" x14ac:dyDescent="0.2">
      <c r="A57" s="17" t="s">
        <v>100</v>
      </c>
      <c r="B57" s="12">
        <f>SUM(B47:B55)</f>
        <v>1024739720.5700001</v>
      </c>
      <c r="C57" s="12">
        <f>SUM(C47:C55)</f>
        <v>1023330876.4000001</v>
      </c>
      <c r="D57" s="9"/>
      <c r="E57" s="14"/>
      <c r="F57" s="14"/>
      <c r="G57" s="10"/>
    </row>
    <row r="58" spans="1:7" x14ac:dyDescent="0.2">
      <c r="A58" s="18"/>
      <c r="B58" s="14"/>
      <c r="C58" s="14"/>
      <c r="D58" s="13" t="s">
        <v>101</v>
      </c>
      <c r="E58" s="14"/>
      <c r="F58" s="14"/>
      <c r="G58" s="10"/>
    </row>
    <row r="59" spans="1:7" x14ac:dyDescent="0.2">
      <c r="A59" s="17" t="s">
        <v>102</v>
      </c>
      <c r="B59" s="12">
        <f>B44+B57</f>
        <v>1246770740.3500001</v>
      </c>
      <c r="C59" s="12">
        <f>C44+C57</f>
        <v>1298994851.3900001</v>
      </c>
      <c r="D59" s="13"/>
      <c r="E59" s="14"/>
      <c r="F59" s="14"/>
      <c r="G59" s="10"/>
    </row>
    <row r="60" spans="1:7" x14ac:dyDescent="0.2">
      <c r="A60" s="18"/>
      <c r="B60" s="14"/>
      <c r="C60" s="14"/>
      <c r="D60" s="13" t="s">
        <v>103</v>
      </c>
      <c r="E60" s="14">
        <f>SUM(E61:E63)</f>
        <v>1155904204.75</v>
      </c>
      <c r="F60" s="14">
        <f>SUM(F61:F63)</f>
        <v>1152335507.97</v>
      </c>
      <c r="G60" s="10"/>
    </row>
    <row r="61" spans="1:7" x14ac:dyDescent="0.2">
      <c r="A61" s="18"/>
      <c r="B61" s="14"/>
      <c r="C61" s="14"/>
      <c r="D61" s="9" t="s">
        <v>104</v>
      </c>
      <c r="E61" s="14">
        <v>1155904204.75</v>
      </c>
      <c r="F61" s="14">
        <v>1152335507.97</v>
      </c>
      <c r="G61" s="10"/>
    </row>
    <row r="62" spans="1:7" x14ac:dyDescent="0.2">
      <c r="A62" s="18"/>
      <c r="B62" s="14"/>
      <c r="C62" s="14"/>
      <c r="D62" s="9" t="s">
        <v>105</v>
      </c>
      <c r="E62" s="14">
        <v>0</v>
      </c>
      <c r="F62" s="14">
        <v>0</v>
      </c>
      <c r="G62" s="10"/>
    </row>
    <row r="63" spans="1:7" x14ac:dyDescent="0.2">
      <c r="A63" s="18"/>
      <c r="B63" s="14"/>
      <c r="C63" s="14"/>
      <c r="D63" s="9" t="s">
        <v>106</v>
      </c>
      <c r="E63" s="14">
        <v>0</v>
      </c>
      <c r="F63" s="14">
        <v>0</v>
      </c>
      <c r="G63" s="10"/>
    </row>
    <row r="64" spans="1:7" x14ac:dyDescent="0.2">
      <c r="A64" s="18"/>
      <c r="B64" s="14"/>
      <c r="C64" s="14"/>
      <c r="D64" s="9"/>
      <c r="E64" s="14"/>
      <c r="F64" s="14"/>
      <c r="G64" s="10"/>
    </row>
    <row r="65" spans="1:7" x14ac:dyDescent="0.2">
      <c r="A65" s="18"/>
      <c r="B65" s="14"/>
      <c r="C65" s="14"/>
      <c r="D65" s="13" t="s">
        <v>107</v>
      </c>
      <c r="E65" s="14">
        <f>SUM(E66:E70)</f>
        <v>17025793.630000003</v>
      </c>
      <c r="F65" s="14">
        <f>SUM(F66:F70)</f>
        <v>-38754371.68</v>
      </c>
      <c r="G65" s="10"/>
    </row>
    <row r="66" spans="1:7" x14ac:dyDescent="0.2">
      <c r="A66" s="18"/>
      <c r="B66" s="14"/>
      <c r="C66" s="14"/>
      <c r="D66" s="9" t="s">
        <v>108</v>
      </c>
      <c r="E66" s="14">
        <v>56049219.850000001</v>
      </c>
      <c r="F66" s="14">
        <v>-32791306.879999999</v>
      </c>
      <c r="G66" s="10"/>
    </row>
    <row r="67" spans="1:7" x14ac:dyDescent="0.2">
      <c r="A67" s="18"/>
      <c r="B67" s="14"/>
      <c r="C67" s="14"/>
      <c r="D67" s="9" t="s">
        <v>109</v>
      </c>
      <c r="E67" s="14">
        <v>-39023426.219999999</v>
      </c>
      <c r="F67" s="14">
        <v>-5963064.7999999998</v>
      </c>
      <c r="G67" s="10"/>
    </row>
    <row r="68" spans="1:7" x14ac:dyDescent="0.2">
      <c r="A68" s="18"/>
      <c r="B68" s="14"/>
      <c r="C68" s="14"/>
      <c r="D68" s="9" t="s">
        <v>110</v>
      </c>
      <c r="E68" s="14">
        <v>0</v>
      </c>
      <c r="F68" s="14">
        <v>0</v>
      </c>
      <c r="G68" s="10"/>
    </row>
    <row r="69" spans="1:7" x14ac:dyDescent="0.2">
      <c r="A69" s="18"/>
      <c r="B69" s="14"/>
      <c r="C69" s="14"/>
      <c r="D69" s="9" t="s">
        <v>111</v>
      </c>
      <c r="E69" s="14">
        <v>0</v>
      </c>
      <c r="F69" s="14">
        <v>0</v>
      </c>
      <c r="G69" s="10"/>
    </row>
    <row r="70" spans="1:7" x14ac:dyDescent="0.2">
      <c r="A70" s="18"/>
      <c r="B70" s="14"/>
      <c r="C70" s="14"/>
      <c r="D70" s="9" t="s">
        <v>112</v>
      </c>
      <c r="E70" s="14">
        <v>0</v>
      </c>
      <c r="F70" s="14">
        <v>0</v>
      </c>
      <c r="G70" s="10"/>
    </row>
    <row r="71" spans="1:7" x14ac:dyDescent="0.2">
      <c r="A71" s="18"/>
      <c r="B71" s="14"/>
      <c r="C71" s="14"/>
      <c r="D71" s="9"/>
      <c r="E71" s="14"/>
      <c r="F71" s="14"/>
      <c r="G71" s="10"/>
    </row>
    <row r="72" spans="1:7" ht="22.5" x14ac:dyDescent="0.2">
      <c r="A72" s="18"/>
      <c r="B72" s="14"/>
      <c r="C72" s="14"/>
      <c r="D72" s="13" t="s">
        <v>113</v>
      </c>
      <c r="E72" s="14">
        <f>SUM(E73:E74)</f>
        <v>0</v>
      </c>
      <c r="F72" s="14">
        <f>SUM(F73:F74)</f>
        <v>0</v>
      </c>
      <c r="G72" s="10"/>
    </row>
    <row r="73" spans="1:7" x14ac:dyDescent="0.2">
      <c r="A73" s="18"/>
      <c r="B73" s="14"/>
      <c r="C73" s="14"/>
      <c r="D73" s="9" t="s">
        <v>114</v>
      </c>
      <c r="E73" s="14">
        <v>0</v>
      </c>
      <c r="F73" s="14">
        <v>0</v>
      </c>
      <c r="G73" s="10"/>
    </row>
    <row r="74" spans="1:7" x14ac:dyDescent="0.2">
      <c r="A74" s="18"/>
      <c r="B74" s="14"/>
      <c r="C74" s="14"/>
      <c r="D74" s="9" t="s">
        <v>115</v>
      </c>
      <c r="E74" s="14">
        <v>0</v>
      </c>
      <c r="F74" s="14">
        <v>0</v>
      </c>
      <c r="G74" s="10"/>
    </row>
    <row r="75" spans="1:7" x14ac:dyDescent="0.2">
      <c r="A75" s="18"/>
      <c r="B75" s="14"/>
      <c r="C75" s="14"/>
      <c r="D75" s="9"/>
      <c r="E75" s="14"/>
      <c r="F75" s="14"/>
      <c r="G75" s="10"/>
    </row>
    <row r="76" spans="1:7" x14ac:dyDescent="0.2">
      <c r="A76" s="18"/>
      <c r="B76" s="14"/>
      <c r="C76" s="14"/>
      <c r="D76" s="13" t="s">
        <v>116</v>
      </c>
      <c r="E76" s="12">
        <f>E60+E65+E72</f>
        <v>1172929998.3800001</v>
      </c>
      <c r="F76" s="12">
        <f>F60+F65+F72</f>
        <v>1113581136.29</v>
      </c>
      <c r="G76" s="10"/>
    </row>
    <row r="77" spans="1:7" x14ac:dyDescent="0.2">
      <c r="A77" s="18"/>
      <c r="B77" s="14"/>
      <c r="C77" s="14"/>
      <c r="D77" s="9"/>
      <c r="E77" s="14"/>
      <c r="F77" s="14"/>
      <c r="G77" s="10"/>
    </row>
    <row r="78" spans="1:7" x14ac:dyDescent="0.2">
      <c r="A78" s="18"/>
      <c r="B78" s="14"/>
      <c r="C78" s="14"/>
      <c r="D78" s="13" t="s">
        <v>117</v>
      </c>
      <c r="E78" s="12">
        <f>E56+E76</f>
        <v>1246770740.3500001</v>
      </c>
      <c r="F78" s="12">
        <f>F56+F76</f>
        <v>1298994851.3899999</v>
      </c>
      <c r="G78" s="10"/>
    </row>
    <row r="79" spans="1:7" x14ac:dyDescent="0.2">
      <c r="A79" s="20"/>
      <c r="B79" s="21"/>
      <c r="C79" s="21"/>
      <c r="D79" s="22"/>
      <c r="E79" s="21"/>
      <c r="F79" s="21"/>
      <c r="G79" s="10"/>
    </row>
    <row r="80" spans="1:7" x14ac:dyDescent="0.2">
      <c r="A80" s="10"/>
      <c r="B80" s="10"/>
      <c r="C80" s="10"/>
      <c r="D80" s="10"/>
      <c r="E80" s="10"/>
      <c r="F80" s="10"/>
      <c r="G80" s="10"/>
    </row>
    <row r="81" spans="1:8" x14ac:dyDescent="0.2">
      <c r="A81" s="10" t="s">
        <v>120</v>
      </c>
      <c r="B81" s="10"/>
      <c r="C81" s="10"/>
      <c r="D81" s="10"/>
      <c r="E81" s="10"/>
      <c r="F81" s="10"/>
      <c r="G81" s="10"/>
      <c r="H81" s="10"/>
    </row>
    <row r="82" spans="1:8" x14ac:dyDescent="0.2">
      <c r="A82" s="10"/>
      <c r="B82" s="10"/>
      <c r="C82" s="10"/>
      <c r="D82" s="10"/>
      <c r="E82" s="10"/>
      <c r="F82" s="10"/>
      <c r="G82" s="10"/>
      <c r="H82" s="10"/>
    </row>
    <row r="83" spans="1:8" x14ac:dyDescent="0.2">
      <c r="A83" s="10"/>
      <c r="B83" s="10"/>
      <c r="C83" s="10"/>
      <c r="D83" s="10"/>
      <c r="E83" s="10"/>
      <c r="F83" s="10"/>
      <c r="G83" s="10"/>
      <c r="H83" s="10"/>
    </row>
    <row r="84" spans="1:8" x14ac:dyDescent="0.2">
      <c r="A84" s="10"/>
      <c r="B84" s="10"/>
      <c r="C84" s="10"/>
      <c r="D84" s="10"/>
      <c r="E84" s="10"/>
      <c r="F84" s="10"/>
      <c r="G84" s="10"/>
      <c r="H84" s="10"/>
    </row>
    <row r="85" spans="1:8" x14ac:dyDescent="0.2">
      <c r="A85" s="10"/>
      <c r="B85" s="10"/>
      <c r="C85" s="10"/>
      <c r="D85" s="10"/>
      <c r="E85" s="10"/>
      <c r="F85" s="10"/>
      <c r="G85" s="10"/>
      <c r="H85" s="10"/>
    </row>
    <row r="86" spans="1:8" x14ac:dyDescent="0.2">
      <c r="A86" s="10"/>
      <c r="B86" s="27"/>
      <c r="C86" s="10"/>
      <c r="E86" s="28"/>
      <c r="F86" s="10"/>
      <c r="G86" s="10"/>
      <c r="H86" s="10"/>
    </row>
    <row r="87" spans="1:8" x14ac:dyDescent="0.2">
      <c r="A87" s="23"/>
      <c r="B87" s="28"/>
      <c r="C87" s="10"/>
      <c r="D87" s="24"/>
      <c r="E87" s="25"/>
      <c r="F87" s="10"/>
      <c r="G87" s="10"/>
      <c r="H87" s="10"/>
    </row>
    <row r="88" spans="1:8" ht="22.5" x14ac:dyDescent="0.2">
      <c r="A88" s="25" t="s">
        <v>121</v>
      </c>
      <c r="B88" s="25"/>
      <c r="C88" s="26"/>
      <c r="D88" s="32" t="s">
        <v>122</v>
      </c>
      <c r="E88" s="32"/>
      <c r="F88" s="10"/>
      <c r="G88" s="10"/>
      <c r="H88" s="10"/>
    </row>
    <row r="89" spans="1:8" x14ac:dyDescent="0.2">
      <c r="A89" s="10"/>
      <c r="B89" s="27"/>
      <c r="C89" s="10"/>
      <c r="D89" s="10"/>
      <c r="E89" s="10"/>
      <c r="F89" s="10"/>
      <c r="G89" s="10"/>
      <c r="H89" s="10"/>
    </row>
    <row r="90" spans="1:8" x14ac:dyDescent="0.2">
      <c r="A90" s="10"/>
      <c r="B90" s="27"/>
      <c r="C90" s="10"/>
      <c r="D90" s="10"/>
      <c r="E90" s="10"/>
      <c r="F90" s="10"/>
      <c r="G90" s="10"/>
      <c r="H90" s="10"/>
    </row>
    <row r="91" spans="1:8" x14ac:dyDescent="0.2">
      <c r="A91" s="10"/>
      <c r="B91" s="10"/>
      <c r="C91" s="10"/>
      <c r="D91" s="10"/>
      <c r="E91" s="10"/>
      <c r="F91" s="10"/>
      <c r="G91" s="10"/>
      <c r="H91" s="10"/>
    </row>
    <row r="92" spans="1:8" x14ac:dyDescent="0.2">
      <c r="A92" s="10"/>
      <c r="B92" s="10"/>
      <c r="C92" s="10"/>
      <c r="D92" s="10"/>
      <c r="E92" s="10"/>
      <c r="F92" s="10"/>
      <c r="G92" s="10"/>
      <c r="H92" s="10"/>
    </row>
    <row r="93" spans="1:8" x14ac:dyDescent="0.2">
      <c r="A93" s="10"/>
      <c r="B93" s="10"/>
      <c r="C93" s="10"/>
      <c r="D93" s="10"/>
      <c r="E93" s="10"/>
      <c r="F93" s="10"/>
      <c r="G93" s="10"/>
    </row>
    <row r="94" spans="1:8" x14ac:dyDescent="0.2">
      <c r="A94" s="10"/>
      <c r="B94" s="10"/>
      <c r="C94" s="10"/>
      <c r="D94" s="10"/>
      <c r="E94" s="10"/>
      <c r="F94" s="10"/>
      <c r="G94" s="10"/>
    </row>
    <row r="95" spans="1:8" x14ac:dyDescent="0.2">
      <c r="A95" s="10"/>
      <c r="B95" s="10"/>
      <c r="C95" s="10"/>
      <c r="D95" s="10"/>
      <c r="E95" s="10"/>
      <c r="F95" s="10"/>
      <c r="G95" s="10"/>
    </row>
    <row r="96" spans="1:8" x14ac:dyDescent="0.2">
      <c r="A96" s="10"/>
      <c r="B96" s="10"/>
      <c r="C96" s="10"/>
      <c r="D96" s="10"/>
      <c r="E96" s="10"/>
      <c r="F96" s="10"/>
      <c r="G96" s="10"/>
    </row>
    <row r="97" spans="1:7" x14ac:dyDescent="0.2">
      <c r="A97" s="10"/>
      <c r="B97" s="10"/>
      <c r="C97" s="10"/>
      <c r="D97" s="10"/>
      <c r="E97" s="10"/>
      <c r="F97" s="10"/>
      <c r="G97" s="10"/>
    </row>
    <row r="98" spans="1:7" x14ac:dyDescent="0.2">
      <c r="A98" s="10"/>
      <c r="B98" s="10"/>
      <c r="C98" s="10"/>
      <c r="D98" s="10"/>
      <c r="E98" s="10"/>
      <c r="F98" s="10"/>
      <c r="G98" s="10"/>
    </row>
    <row r="99" spans="1:7" x14ac:dyDescent="0.2">
      <c r="A99" s="10"/>
      <c r="B99" s="10"/>
      <c r="C99" s="10"/>
      <c r="D99" s="10"/>
      <c r="E99" s="10"/>
      <c r="F99" s="10"/>
      <c r="G99" s="10"/>
    </row>
    <row r="100" spans="1:7" x14ac:dyDescent="0.2">
      <c r="A100" s="10"/>
      <c r="B100" s="10"/>
      <c r="C100" s="10"/>
      <c r="D100" s="10"/>
      <c r="E100" s="10"/>
      <c r="F100" s="10"/>
      <c r="G100" s="10"/>
    </row>
    <row r="101" spans="1:7" x14ac:dyDescent="0.2">
      <c r="A101" s="10"/>
      <c r="B101" s="10"/>
      <c r="C101" s="10"/>
      <c r="D101" s="10"/>
      <c r="E101" s="10"/>
      <c r="F101" s="10"/>
      <c r="G101" s="10"/>
    </row>
    <row r="102" spans="1:7" x14ac:dyDescent="0.2">
      <c r="A102" s="10"/>
      <c r="B102" s="10"/>
      <c r="C102" s="10"/>
      <c r="D102" s="10"/>
      <c r="E102" s="10"/>
      <c r="F102" s="10"/>
      <c r="G102" s="10"/>
    </row>
    <row r="103" spans="1:7" x14ac:dyDescent="0.2">
      <c r="A103" s="10"/>
      <c r="B103" s="10"/>
      <c r="C103" s="10"/>
      <c r="D103" s="10"/>
      <c r="E103" s="10"/>
      <c r="F103" s="10"/>
      <c r="G103" s="10"/>
    </row>
    <row r="104" spans="1:7" x14ac:dyDescent="0.2">
      <c r="A104" s="10"/>
      <c r="B104" s="10"/>
      <c r="C104" s="10"/>
      <c r="D104" s="10"/>
      <c r="E104" s="10"/>
      <c r="F104" s="10"/>
      <c r="G104" s="10"/>
    </row>
    <row r="105" spans="1:7" x14ac:dyDescent="0.2">
      <c r="A105" s="10"/>
      <c r="B105" s="10"/>
      <c r="C105" s="10"/>
      <c r="D105" s="10"/>
      <c r="E105" s="10"/>
      <c r="F105" s="10"/>
      <c r="G105" s="10"/>
    </row>
    <row r="106" spans="1:7" x14ac:dyDescent="0.2">
      <c r="A106" s="10"/>
      <c r="B106" s="10"/>
      <c r="C106" s="10"/>
      <c r="D106" s="10"/>
      <c r="E106" s="10"/>
      <c r="F106" s="10"/>
      <c r="G106" s="10"/>
    </row>
    <row r="107" spans="1:7" x14ac:dyDescent="0.2">
      <c r="A107" s="10"/>
      <c r="B107" s="10"/>
      <c r="C107" s="10"/>
      <c r="D107" s="10"/>
      <c r="E107" s="10"/>
      <c r="F107" s="10"/>
      <c r="G107" s="10"/>
    </row>
    <row r="108" spans="1:7" x14ac:dyDescent="0.2">
      <c r="A108" s="10"/>
      <c r="B108" s="10"/>
      <c r="C108" s="10"/>
      <c r="D108" s="10"/>
      <c r="E108" s="10"/>
      <c r="F108" s="10"/>
      <c r="G108" s="10"/>
    </row>
    <row r="109" spans="1:7" x14ac:dyDescent="0.2">
      <c r="A109" s="10"/>
      <c r="B109" s="10"/>
      <c r="C109" s="10"/>
      <c r="D109" s="10"/>
      <c r="E109" s="10"/>
      <c r="F109" s="10"/>
      <c r="G109" s="10"/>
    </row>
    <row r="110" spans="1:7" x14ac:dyDescent="0.2">
      <c r="A110" s="10"/>
      <c r="B110" s="10"/>
      <c r="C110" s="10"/>
      <c r="D110" s="10"/>
      <c r="E110" s="10"/>
      <c r="F110" s="10"/>
      <c r="G110" s="10"/>
    </row>
    <row r="111" spans="1:7" x14ac:dyDescent="0.2">
      <c r="A111" s="10"/>
      <c r="B111" s="10"/>
      <c r="C111" s="10"/>
      <c r="D111" s="10"/>
      <c r="E111" s="10"/>
      <c r="F111" s="10"/>
      <c r="G111" s="10"/>
    </row>
    <row r="112" spans="1:7" x14ac:dyDescent="0.2">
      <c r="A112" s="10"/>
      <c r="B112" s="10"/>
      <c r="C112" s="10"/>
      <c r="D112" s="10"/>
      <c r="E112" s="10"/>
      <c r="F112" s="10"/>
      <c r="G112" s="10"/>
    </row>
    <row r="113" spans="1:7" x14ac:dyDescent="0.2">
      <c r="A113" s="10"/>
      <c r="B113" s="10"/>
      <c r="C113" s="10"/>
      <c r="D113" s="10"/>
      <c r="E113" s="10"/>
      <c r="F113" s="10"/>
      <c r="G113" s="10"/>
    </row>
    <row r="114" spans="1:7" x14ac:dyDescent="0.2">
      <c r="A114" s="10"/>
      <c r="B114" s="10"/>
      <c r="C114" s="10"/>
      <c r="D114" s="10"/>
      <c r="E114" s="10"/>
      <c r="F114" s="10"/>
      <c r="G114" s="10"/>
    </row>
    <row r="115" spans="1:7" x14ac:dyDescent="0.2">
      <c r="A115" s="10"/>
      <c r="B115" s="10"/>
      <c r="C115" s="10"/>
      <c r="D115" s="10"/>
      <c r="E115" s="10"/>
      <c r="F115" s="10"/>
      <c r="G115" s="10"/>
    </row>
    <row r="116" spans="1:7" x14ac:dyDescent="0.2">
      <c r="A116" s="10"/>
      <c r="B116" s="10"/>
      <c r="C116" s="10"/>
      <c r="D116" s="10"/>
      <c r="E116" s="10"/>
      <c r="F116" s="10"/>
      <c r="G116" s="10"/>
    </row>
    <row r="117" spans="1:7" x14ac:dyDescent="0.2">
      <c r="A117" s="10"/>
      <c r="B117" s="10"/>
      <c r="C117" s="10"/>
      <c r="D117" s="10"/>
      <c r="E117" s="10"/>
      <c r="F117" s="10"/>
      <c r="G117" s="10"/>
    </row>
    <row r="118" spans="1:7" x14ac:dyDescent="0.2">
      <c r="A118" s="10"/>
      <c r="B118" s="10"/>
      <c r="C118" s="10"/>
      <c r="D118" s="10"/>
      <c r="E118" s="10"/>
      <c r="F118" s="10"/>
      <c r="G118" s="10"/>
    </row>
    <row r="119" spans="1:7" x14ac:dyDescent="0.2">
      <c r="A119" s="10"/>
      <c r="B119" s="10"/>
      <c r="C119" s="10"/>
      <c r="D119" s="10"/>
      <c r="E119" s="10"/>
      <c r="F119" s="10"/>
      <c r="G119" s="10"/>
    </row>
    <row r="120" spans="1:7" x14ac:dyDescent="0.2">
      <c r="A120" s="10"/>
      <c r="B120" s="10"/>
      <c r="C120" s="10"/>
      <c r="D120" s="10"/>
      <c r="E120" s="10"/>
      <c r="F120" s="10"/>
      <c r="G120" s="10"/>
    </row>
    <row r="121" spans="1:7" x14ac:dyDescent="0.2">
      <c r="A121" s="10"/>
      <c r="B121" s="10"/>
      <c r="C121" s="10"/>
      <c r="D121" s="10"/>
      <c r="E121" s="10"/>
      <c r="F121" s="10"/>
      <c r="G121" s="10"/>
    </row>
    <row r="122" spans="1:7" x14ac:dyDescent="0.2">
      <c r="A122" s="10"/>
      <c r="B122" s="10"/>
      <c r="C122" s="10"/>
      <c r="D122" s="10"/>
      <c r="E122" s="10"/>
      <c r="F122" s="10"/>
      <c r="G122" s="10"/>
    </row>
    <row r="123" spans="1:7" x14ac:dyDescent="0.2">
      <c r="A123" s="10"/>
      <c r="B123" s="10"/>
      <c r="C123" s="10"/>
      <c r="D123" s="10"/>
      <c r="E123" s="10"/>
      <c r="F123" s="10"/>
      <c r="G123" s="10"/>
    </row>
    <row r="124" spans="1:7" x14ac:dyDescent="0.2">
      <c r="A124" s="10"/>
      <c r="B124" s="10"/>
      <c r="C124" s="10"/>
      <c r="D124" s="10"/>
      <c r="E124" s="10"/>
      <c r="F124" s="10"/>
      <c r="G124" s="10"/>
    </row>
    <row r="125" spans="1:7" x14ac:dyDescent="0.2">
      <c r="A125" s="10"/>
      <c r="B125" s="10"/>
      <c r="C125" s="10"/>
      <c r="D125" s="10"/>
      <c r="E125" s="10"/>
      <c r="F125" s="10"/>
      <c r="G125" s="10"/>
    </row>
    <row r="126" spans="1:7" x14ac:dyDescent="0.2">
      <c r="A126" s="10"/>
      <c r="B126" s="10"/>
      <c r="C126" s="10"/>
      <c r="D126" s="10"/>
      <c r="E126" s="10"/>
      <c r="F126" s="10"/>
      <c r="G126" s="10"/>
    </row>
    <row r="127" spans="1:7" x14ac:dyDescent="0.2">
      <c r="A127" s="10"/>
      <c r="B127" s="10"/>
      <c r="C127" s="10"/>
      <c r="D127" s="10"/>
      <c r="E127" s="10"/>
      <c r="F127" s="10"/>
      <c r="G127" s="10"/>
    </row>
    <row r="128" spans="1:7" x14ac:dyDescent="0.2">
      <c r="A128" s="10"/>
      <c r="B128" s="10"/>
      <c r="C128" s="10"/>
      <c r="D128" s="10"/>
      <c r="E128" s="10"/>
      <c r="F128" s="10"/>
      <c r="G128" s="10"/>
    </row>
    <row r="129" spans="1:7" x14ac:dyDescent="0.2">
      <c r="A129" s="10"/>
      <c r="B129" s="10"/>
      <c r="C129" s="10"/>
      <c r="D129" s="10"/>
      <c r="E129" s="10"/>
      <c r="F129" s="10"/>
      <c r="G129" s="10"/>
    </row>
    <row r="130" spans="1:7" x14ac:dyDescent="0.2">
      <c r="A130" s="10"/>
      <c r="B130" s="10"/>
      <c r="C130" s="10"/>
      <c r="D130" s="10"/>
      <c r="E130" s="10"/>
      <c r="F130" s="10"/>
      <c r="G130" s="10"/>
    </row>
  </sheetData>
  <mergeCells count="2">
    <mergeCell ref="A1:F1"/>
    <mergeCell ref="D88:E88"/>
  </mergeCells>
  <pageMargins left="0.7" right="0.7" top="0.75" bottom="0.75" header="0.3" footer="0.3"/>
  <pageSetup scale="46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F1</vt:lpstr>
      <vt:lpstr>'F1'!Área_de_impresión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ESPINOZA CUELLAR BERTHA</cp:lastModifiedBy>
  <dcterms:created xsi:type="dcterms:W3CDTF">2017-01-11T17:17:46Z</dcterms:created>
  <dcterms:modified xsi:type="dcterms:W3CDTF">2019-04-17T19:32:48Z</dcterms:modified>
</cp:coreProperties>
</file>