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6628BE39-2910-4FB4-9909-3873A2088033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definedNames>
    <definedName name="_xlnm.Print_Area" localSheetId="0">'0325'!$A$1:$D$42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D28" i="1" l="1"/>
  <c r="D40" i="1" s="1"/>
  <c r="C28" i="1"/>
  <c r="C40" i="1" s="1"/>
  <c r="B28" i="1"/>
  <c r="B40" i="1" s="1"/>
  <c r="D14" i="1" l="1"/>
  <c r="C14" i="1"/>
  <c r="D3" i="1"/>
  <c r="C3" i="1"/>
  <c r="B14" i="1"/>
  <c r="B3" i="1"/>
  <c r="D24" i="1" l="1"/>
  <c r="B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<sst xmlns="http://schemas.openxmlformats.org/spreadsheetml/2006/main" count="45" uniqueCount="37">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</sst>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0" borderId="11" xfId="0" applyFont="1" applyBorder="1"/>
    <xf numFmtId="0" fontId="5" fillId="0" borderId="6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6" xfId="0" applyFont="1" applyBorder="1"/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showGridLines="0" tabSelected="1" workbookViewId="0">
      <selection activeCell="A27" sqref="A27:D40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5" t="s">
        <v>36</v>
      </c>
      <c r="B1" s="22"/>
      <c r="C1" s="22"/>
      <c r="D1" s="23"/>
    </row>
    <row r="2" spans="1:4" ht="22.5" x14ac:dyDescent="0.2">
      <c r="A2" s="21" t="s">
        <v>20</v>
      </c>
      <c r="B2" s="10" t="s">
        <v>22</v>
      </c>
      <c r="C2" s="10" t="s">
        <v>21</v>
      </c>
      <c r="D2" s="10" t="s">
        <v>23</v>
      </c>
    </row>
    <row r="3" spans="1:4" x14ac:dyDescent="0.2">
      <c r="A3" s="17" t="s">
        <v>0</v>
      </c>
      <c r="B3" s="2">
        <f>SUM(B4:B13)</f>
        <v>1025752863.04</v>
      </c>
      <c r="C3" s="2">
        <f t="shared" ref="C3:D3" si="0">SUM(C4:C13)</f>
        <v>1001236699.63</v>
      </c>
      <c r="D3" s="3">
        <f t="shared" si="0"/>
        <v>1001236699.63</v>
      </c>
    </row>
    <row r="4" spans="1:4" x14ac:dyDescent="0.2">
      <c r="A4" s="26" t="s">
        <v>1</v>
      </c>
      <c r="B4" s="4">
        <v>0</v>
      </c>
      <c r="C4" s="4">
        <v>0</v>
      </c>
      <c r="D4" s="5">
        <v>0</v>
      </c>
    </row>
    <row r="5" spans="1:4" x14ac:dyDescent="0.2">
      <c r="A5" s="26" t="s">
        <v>2</v>
      </c>
      <c r="B5" s="4">
        <v>0</v>
      </c>
      <c r="C5" s="4">
        <v>0</v>
      </c>
      <c r="D5" s="5">
        <v>0</v>
      </c>
    </row>
    <row r="6" spans="1:4" x14ac:dyDescent="0.2">
      <c r="A6" s="26" t="s">
        <v>3</v>
      </c>
      <c r="B6" s="4">
        <v>0</v>
      </c>
      <c r="C6" s="4">
        <v>0</v>
      </c>
      <c r="D6" s="5">
        <v>0</v>
      </c>
    </row>
    <row r="7" spans="1:4" x14ac:dyDescent="0.2">
      <c r="A7" s="26" t="s">
        <v>4</v>
      </c>
      <c r="B7" s="4">
        <v>0</v>
      </c>
      <c r="C7" s="4">
        <v>0</v>
      </c>
      <c r="D7" s="5">
        <v>0</v>
      </c>
    </row>
    <row r="8" spans="1:4" x14ac:dyDescent="0.2">
      <c r="A8" s="26" t="s">
        <v>5</v>
      </c>
      <c r="B8" s="4">
        <v>0</v>
      </c>
      <c r="C8" s="4">
        <v>0</v>
      </c>
      <c r="D8" s="5">
        <v>0</v>
      </c>
    </row>
    <row r="9" spans="1:4" x14ac:dyDescent="0.2">
      <c r="A9" s="26" t="s">
        <v>6</v>
      </c>
      <c r="B9" s="4">
        <v>0</v>
      </c>
      <c r="C9" s="4">
        <v>0</v>
      </c>
      <c r="D9" s="5">
        <v>0</v>
      </c>
    </row>
    <row r="10" spans="1:4" x14ac:dyDescent="0.2">
      <c r="A10" s="26" t="s">
        <v>7</v>
      </c>
      <c r="B10" s="4">
        <v>119987521</v>
      </c>
      <c r="C10" s="4">
        <v>102635591.94</v>
      </c>
      <c r="D10" s="5">
        <v>102635591.94</v>
      </c>
    </row>
    <row r="11" spans="1:4" x14ac:dyDescent="0.2">
      <c r="A11" s="26" t="s">
        <v>8</v>
      </c>
      <c r="B11" s="4">
        <v>0</v>
      </c>
      <c r="C11" s="4">
        <v>12687829.859999999</v>
      </c>
      <c r="D11" s="5">
        <v>12687829.859999999</v>
      </c>
    </row>
    <row r="12" spans="1:4" x14ac:dyDescent="0.2">
      <c r="A12" s="26" t="s">
        <v>9</v>
      </c>
      <c r="B12" s="4">
        <v>905765342.03999996</v>
      </c>
      <c r="C12" s="4">
        <v>885913277.83000004</v>
      </c>
      <c r="D12" s="5">
        <v>885913277.83000004</v>
      </c>
    </row>
    <row r="13" spans="1:4" x14ac:dyDescent="0.2">
      <c r="A13" s="26" t="s">
        <v>10</v>
      </c>
      <c r="B13" s="4">
        <v>0</v>
      </c>
      <c r="C13" s="4">
        <v>0</v>
      </c>
      <c r="D13" s="5">
        <v>0</v>
      </c>
    </row>
    <row r="14" spans="1:4" x14ac:dyDescent="0.2">
      <c r="A14" s="18" t="s">
        <v>11</v>
      </c>
      <c r="B14" s="6">
        <f>SUM(B15:B23)</f>
        <v>1025752863.0400001</v>
      </c>
      <c r="C14" s="6">
        <f t="shared" ref="C14:D14" si="1">SUM(C15:C23)</f>
        <v>958934458.74000001</v>
      </c>
      <c r="D14" s="7">
        <f t="shared" si="1"/>
        <v>929870911.38</v>
      </c>
    </row>
    <row r="15" spans="1:4" x14ac:dyDescent="0.2">
      <c r="A15" s="26" t="s">
        <v>12</v>
      </c>
      <c r="B15" s="4">
        <v>846990084.09000003</v>
      </c>
      <c r="C15" s="4">
        <v>778043888.34000003</v>
      </c>
      <c r="D15" s="5">
        <v>770396736.38</v>
      </c>
    </row>
    <row r="16" spans="1:4" x14ac:dyDescent="0.2">
      <c r="A16" s="26" t="s">
        <v>13</v>
      </c>
      <c r="B16" s="4">
        <v>25935471.09</v>
      </c>
      <c r="C16" s="4">
        <v>16078995.33</v>
      </c>
      <c r="D16" s="5">
        <v>15889350.77</v>
      </c>
    </row>
    <row r="17" spans="1:4" x14ac:dyDescent="0.2">
      <c r="A17" s="26" t="s">
        <v>14</v>
      </c>
      <c r="B17" s="4">
        <v>127513019.23</v>
      </c>
      <c r="C17" s="4">
        <v>134528330.38999999</v>
      </c>
      <c r="D17" s="5">
        <v>115866048.53</v>
      </c>
    </row>
    <row r="18" spans="1:4" x14ac:dyDescent="0.2">
      <c r="A18" s="26" t="s">
        <v>9</v>
      </c>
      <c r="B18" s="4">
        <v>4766495.21</v>
      </c>
      <c r="C18" s="4">
        <v>4434200.2699999996</v>
      </c>
      <c r="D18" s="5">
        <v>4434200.2699999996</v>
      </c>
    </row>
    <row r="19" spans="1:4" x14ac:dyDescent="0.2">
      <c r="A19" s="26" t="s">
        <v>15</v>
      </c>
      <c r="B19" s="4">
        <v>20547793.420000002</v>
      </c>
      <c r="C19" s="4">
        <v>25747008.559999999</v>
      </c>
      <c r="D19" s="5">
        <v>23182539.579999998</v>
      </c>
    </row>
    <row r="20" spans="1:4" x14ac:dyDescent="0.2">
      <c r="A20" s="26" t="s">
        <v>16</v>
      </c>
      <c r="B20" s="4">
        <v>0</v>
      </c>
      <c r="C20" s="4">
        <v>102035.85</v>
      </c>
      <c r="D20" s="5">
        <v>102035.85</v>
      </c>
    </row>
    <row r="21" spans="1:4" x14ac:dyDescent="0.2">
      <c r="A21" s="26" t="s">
        <v>17</v>
      </c>
      <c r="B21" s="4">
        <v>0</v>
      </c>
      <c r="C21" s="4">
        <v>0</v>
      </c>
      <c r="D21" s="5">
        <v>0</v>
      </c>
    </row>
    <row r="22" spans="1:4" x14ac:dyDescent="0.2">
      <c r="A22" s="26" t="s">
        <v>18</v>
      </c>
      <c r="B22" s="4">
        <v>0</v>
      </c>
      <c r="C22" s="4">
        <v>0</v>
      </c>
      <c r="D22" s="5">
        <v>0</v>
      </c>
    </row>
    <row r="23" spans="1:4" x14ac:dyDescent="0.2">
      <c r="A23" s="26" t="s">
        <v>19</v>
      </c>
      <c r="B23" s="4">
        <v>0</v>
      </c>
      <c r="C23" s="4">
        <v>0</v>
      </c>
      <c r="D23" s="5">
        <v>0</v>
      </c>
    </row>
    <row r="24" spans="1:4" x14ac:dyDescent="0.2">
      <c r="A24" s="27" t="s">
        <v>35</v>
      </c>
      <c r="B24" s="8">
        <f>B3-B14</f>
        <v>0</v>
      </c>
      <c r="C24" s="8">
        <f>C3-C14</f>
        <v>42302240.889999986</v>
      </c>
      <c r="D24" s="9">
        <f>D3-D14</f>
        <v>71365788.25</v>
      </c>
    </row>
    <row r="25" spans="1:4" x14ac:dyDescent="0.2">
      <c r="A25" s="24"/>
      <c r="B25" s="24"/>
      <c r="C25" s="24"/>
      <c r="D25" s="24"/>
    </row>
    <row r="26" spans="1:4" x14ac:dyDescent="0.2">
      <c r="A26" s="24"/>
      <c r="B26" s="24"/>
      <c r="C26" s="24"/>
      <c r="D26" s="24"/>
    </row>
    <row r="27" spans="1:4" ht="22.5" x14ac:dyDescent="0.2">
      <c r="A27" s="21" t="s">
        <v>20</v>
      </c>
      <c r="B27" s="10" t="s">
        <v>22</v>
      </c>
      <c r="C27" s="10" t="s">
        <v>21</v>
      </c>
      <c r="D27" s="10" t="s">
        <v>23</v>
      </c>
    </row>
    <row r="28" spans="1:4" x14ac:dyDescent="0.2">
      <c r="A28" s="19" t="s">
        <v>25</v>
      </c>
      <c r="B28" s="11">
        <f>SUM(B29:B35)</f>
        <v>0</v>
      </c>
      <c r="C28" s="11">
        <f>SUM(C29:C35)</f>
        <v>41803495.449999996</v>
      </c>
      <c r="D28" s="12">
        <f>SUM(D29:D35)</f>
        <v>67342725.410000011</v>
      </c>
    </row>
    <row r="29" spans="1:4" x14ac:dyDescent="0.2">
      <c r="A29" s="26" t="s">
        <v>26</v>
      </c>
      <c r="B29" s="13">
        <v>0</v>
      </c>
      <c r="C29" s="13">
        <v>0</v>
      </c>
      <c r="D29" s="14">
        <v>0</v>
      </c>
    </row>
    <row r="30" spans="1:4" x14ac:dyDescent="0.2">
      <c r="A30" s="26" t="s">
        <v>27</v>
      </c>
      <c r="B30" s="13">
        <v>0</v>
      </c>
      <c r="C30" s="13">
        <v>0</v>
      </c>
      <c r="D30" s="14">
        <v>0</v>
      </c>
    </row>
    <row r="31" spans="1:4" x14ac:dyDescent="0.2">
      <c r="A31" s="26" t="s">
        <v>28</v>
      </c>
      <c r="B31" s="13">
        <v>0</v>
      </c>
      <c r="C31" s="13">
        <v>0</v>
      </c>
      <c r="D31" s="14">
        <v>0</v>
      </c>
    </row>
    <row r="32" spans="1:4" x14ac:dyDescent="0.2">
      <c r="A32" s="26" t="s">
        <v>29</v>
      </c>
      <c r="B32" s="13">
        <v>0</v>
      </c>
      <c r="C32" s="13">
        <v>-17147793.719999999</v>
      </c>
      <c r="D32" s="14">
        <v>-2997527.67</v>
      </c>
    </row>
    <row r="33" spans="1:4" x14ac:dyDescent="0.2">
      <c r="A33" s="26" t="s">
        <v>30</v>
      </c>
      <c r="B33" s="13">
        <v>0</v>
      </c>
      <c r="C33" s="13">
        <v>60966377.009999998</v>
      </c>
      <c r="D33" s="14">
        <v>72247254.650000006</v>
      </c>
    </row>
    <row r="34" spans="1:4" x14ac:dyDescent="0.2">
      <c r="A34" s="26" t="s">
        <v>31</v>
      </c>
      <c r="B34" s="13">
        <v>0</v>
      </c>
      <c r="C34" s="13">
        <v>0</v>
      </c>
      <c r="D34" s="14">
        <v>0</v>
      </c>
    </row>
    <row r="35" spans="1:4" x14ac:dyDescent="0.2">
      <c r="A35" s="26" t="s">
        <v>32</v>
      </c>
      <c r="B35" s="13">
        <v>0</v>
      </c>
      <c r="C35" s="13">
        <v>-2015087.84</v>
      </c>
      <c r="D35" s="14">
        <v>-1907001.57</v>
      </c>
    </row>
    <row r="36" spans="1:4" x14ac:dyDescent="0.2">
      <c r="A36" s="20" t="s">
        <v>34</v>
      </c>
      <c r="B36" s="15">
        <f>SUM(B37:B39)</f>
        <v>0</v>
      </c>
      <c r="C36" s="15">
        <f>SUM(C37:C39)</f>
        <v>498745.44</v>
      </c>
      <c r="D36" s="16">
        <f>SUM(D37:D39)</f>
        <v>4023062.84</v>
      </c>
    </row>
    <row r="37" spans="1:4" x14ac:dyDescent="0.2">
      <c r="A37" s="26" t="s">
        <v>30</v>
      </c>
      <c r="B37" s="13">
        <v>0</v>
      </c>
      <c r="C37" s="13">
        <v>498745.44</v>
      </c>
      <c r="D37" s="14">
        <v>4023062.84</v>
      </c>
    </row>
    <row r="38" spans="1:4" x14ac:dyDescent="0.2">
      <c r="A38" s="28" t="s">
        <v>31</v>
      </c>
      <c r="B38" s="13">
        <v>0</v>
      </c>
      <c r="C38" s="13">
        <v>0</v>
      </c>
      <c r="D38" s="14">
        <v>0</v>
      </c>
    </row>
    <row r="39" spans="1:4" x14ac:dyDescent="0.2">
      <c r="A39" s="28" t="s">
        <v>33</v>
      </c>
      <c r="B39" s="13">
        <v>0</v>
      </c>
      <c r="C39" s="13">
        <v>0</v>
      </c>
      <c r="D39" s="14">
        <v>0</v>
      </c>
    </row>
    <row r="40" spans="1:4" x14ac:dyDescent="0.2">
      <c r="A40" s="27" t="s">
        <v>35</v>
      </c>
      <c r="B40" s="8">
        <f>B28+B36</f>
        <v>0</v>
      </c>
      <c r="C40" s="8">
        <f>C28+C36</f>
        <v>42302240.889999993</v>
      </c>
      <c r="D40" s="9">
        <f>D28+D36</f>
        <v>71365788.250000015</v>
      </c>
    </row>
    <row r="41" spans="1:4" x14ac:dyDescent="0.2">
      <c r="A41" s="1" t="s">
        <v>24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2023-01-24T15:54:42Z</cp:lastPrinted>
  <dcterms:created xsi:type="dcterms:W3CDTF">2017-12-20T04:54:53Z</dcterms:created>
  <dcterms:modified xsi:type="dcterms:W3CDTF">2023-01-24T15:54:48Z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