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1B288DD4-4E3A-47C2-A4F8-8428E2B2A35C}" xr6:coauthVersionLast="36" xr6:coauthVersionMax="36" xr10:uidLastSave="{00000000-0000-0000-0000-000000000000}"/>
  <bookViews>
    <workbookView xWindow="0" yWindow="0" windowWidth="28800" windowHeight="11325" xr2:uid="{EAA65D64-AF47-4698-845A-260F253EF279}"/>
  </bookViews>
  <sheets>
    <sheet name="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D35" i="1"/>
  <c r="C35" i="1"/>
  <c r="B35" i="1"/>
  <c r="D27" i="1"/>
  <c r="D39" i="1" s="1"/>
  <c r="C27" i="1"/>
  <c r="C39" i="1" s="1"/>
  <c r="B27" i="1"/>
  <c r="C24" i="1"/>
  <c r="B24" i="1"/>
  <c r="D14" i="1"/>
  <c r="C14" i="1"/>
  <c r="B14" i="1"/>
  <c r="D3" i="1"/>
  <c r="D24" i="1" s="1"/>
  <c r="C3" i="1"/>
  <c r="B3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<sst xmlns="http://schemas.openxmlformats.org/spreadsheetml/2006/main" count="45" uniqueCount="37">
  <si>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</si>
  <si>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</si>
  <si>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</si>
  <si>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</si>
  <si>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</si>
  <si>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</si>
  <si>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</si>
  <si>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</si>
  <si>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</si>
  <si>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</si>
  <si>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</si>
  <si>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</si>
  <si>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</si>
  <si>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</si>
  <si>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</si>
  <si>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</si>
  <si>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</si>
  <si>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</si>
  <si>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</si>
  <si>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</si>
  <si>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</si>
  <si>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</si>
  <si>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</si>
  <si>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</si>
  <si>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</si>
  <si>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</si>
  <si>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</si>
  <si>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</si>
  <si>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</si>
  <si>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</si>
  <si>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</si>
  <si>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</si>
  <si>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</si>
  <si>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</si>
  <si>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</si>
  <si>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AVANZADO DE BACHILLERATO Y EDUCACION SUPERIOR EN EL ESTADO DE GTO.
Flujo de Fondos
Del 1 de Enero al 30 de Septiembre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</si>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</sst>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 wrapText="1"/>
    </xf>
    <xf numFmtId="4" fontId="2" fillId="3" borderId="6" xfId="0" applyNumberFormat="1" applyFont="1" applyFill="1" applyBorder="1" applyAlignment="1">
      <alignment vertical="center" wrapText="1"/>
    </xf>
    <xf numFmtId="164" fontId="4" fillId="3" borderId="0" xfId="0" applyNumberFormat="1" applyFont="1" applyFill="1"/>
    <xf numFmtId="0" fontId="3" fillId="3" borderId="0" xfId="0" applyFont="1" applyFill="1"/>
    <xf numFmtId="0" fontId="5" fillId="3" borderId="7" xfId="0" applyFont="1" applyFill="1" applyBorder="1" applyAlignment="1">
      <alignment horizontal="left" vertical="center" indent="1"/>
    </xf>
    <xf numFmtId="4" fontId="5" fillId="3" borderId="7" xfId="0" applyNumberFormat="1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3" borderId="0" xfId="0" applyNumberFormat="1" applyFont="1" applyFill="1" applyAlignment="1">
      <alignment vertical="center" wrapText="1"/>
    </xf>
    <xf numFmtId="4" fontId="3" fillId="3" borderId="0" xfId="0" applyNumberFormat="1" applyFont="1" applyFill="1"/>
    <xf numFmtId="0" fontId="2" fillId="3" borderId="7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0" fontId="2" fillId="3" borderId="9" xfId="2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vertical="center" wrapText="1"/>
    </xf>
    <xf numFmtId="4" fontId="2" fillId="3" borderId="10" xfId="0" applyNumberFormat="1" applyFont="1" applyFill="1" applyBorder="1" applyAlignment="1">
      <alignment vertical="center" wrapText="1"/>
    </xf>
    <xf numFmtId="0" fontId="2" fillId="3" borderId="0" xfId="2" applyFont="1" applyFill="1" applyAlignment="1">
      <alignment horizontal="left" vertical="center"/>
    </xf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3" fillId="3" borderId="7" xfId="0" applyFont="1" applyFill="1" applyBorder="1" applyAlignment="1">
      <alignment horizontal="left" indent="1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0" fontId="6" fillId="3" borderId="7" xfId="0" applyFont="1" applyFill="1" applyBorder="1"/>
    <xf numFmtId="4" fontId="6" fillId="3" borderId="7" xfId="0" applyNumberFormat="1" applyFont="1" applyFill="1" applyBorder="1"/>
    <xf numFmtId="4" fontId="6" fillId="3" borderId="8" xfId="0" applyNumberFormat="1" applyFont="1" applyFill="1" applyBorder="1"/>
    <xf numFmtId="0" fontId="6" fillId="3" borderId="9" xfId="0" applyFont="1" applyFill="1" applyBorder="1"/>
    <xf numFmtId="4" fontId="6" fillId="3" borderId="9" xfId="0" applyNumberFormat="1" applyFont="1" applyFill="1" applyBorder="1"/>
    <xf numFmtId="4" fontId="6" fillId="3" borderId="10" xfId="0" applyNumberFormat="1" applyFont="1" applyFill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6515BDAD-731B-4B92-844A-5538754D427A}"/>
    <cellStyle name="Normal 2 3 2" xfId="2" xr:uid="{81F215AF-22D5-4135-B27A-1EB92BF45476}"/>
    <cellStyle name="Normal 2 31" xfId="3" xr:uid="{71F18509-61A8-4F04-98D0-B6DAA161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80D-BA6E-42CB-BEF7-B14B21CD451A}">
  <sheetPr>
    <tabColor theme="4" tint="0.79998168889431442"/>
  </sheetPr>
  <dimension ref="A1:H50"/>
  <sheetViews>
    <sheetView tabSelected="1" zoomScaleNormal="100" zoomScaleSheetLayoutView="95" workbookViewId="0">
      <selection activeCell="F3" sqref="F3"/>
    </sheetView>
  </sheetViews>
  <sheetFormatPr baseColWidth="10" defaultColWidth="11.42578125" defaultRowHeight="11.25" x14ac:dyDescent="0.2"/>
  <cols>
    <col min="1" max="1" width="44" style="1" customWidth="1"/>
    <col min="2" max="2" width="21.28515625" style="1" customWidth="1"/>
    <col min="3" max="3" width="22" style="1" customWidth="1"/>
    <col min="4" max="4" width="32.7109375" style="1" customWidth="1"/>
    <col min="5" max="16384" width="11.42578125" style="1"/>
  </cols>
  <sheetData>
    <row r="1" spans="1:8" ht="47.25" customHeight="1" x14ac:dyDescent="0.2">
      <c r="A1" s="32" t="s">
        <v>35</v>
      </c>
      <c r="B1" s="33"/>
      <c r="C1" s="33"/>
      <c r="D1" s="34"/>
    </row>
    <row r="2" spans="1:8" x14ac:dyDescent="0.2">
      <c r="A2" s="2" t="s">
        <v>0</v>
      </c>
      <c r="B2" s="3" t="s">
        <v>1</v>
      </c>
      <c r="C2" s="3" t="s">
        <v>2</v>
      </c>
      <c r="D2" s="3" t="s">
        <v>3</v>
      </c>
    </row>
    <row r="3" spans="1:8" ht="12.75" x14ac:dyDescent="0.2">
      <c r="A3" s="4" t="s">
        <v>4</v>
      </c>
      <c r="B3" s="5">
        <f>SUM(B4:B13)</f>
        <v>1157226773.74</v>
      </c>
      <c r="C3" s="5">
        <f t="shared" ref="C3:D3" si="0">SUM(C4:C13)</f>
        <v>865783514.02999997</v>
      </c>
      <c r="D3" s="6">
        <f t="shared" si="0"/>
        <v>865780366.27999997</v>
      </c>
      <c r="E3" s="7"/>
      <c r="F3" s="7"/>
      <c r="G3" s="8"/>
      <c r="H3" s="8"/>
    </row>
    <row r="4" spans="1:8" x14ac:dyDescent="0.2">
      <c r="A4" s="9" t="s">
        <v>5</v>
      </c>
      <c r="B4" s="10">
        <v>0</v>
      </c>
      <c r="C4" s="10">
        <v>0</v>
      </c>
      <c r="D4" s="11">
        <v>0</v>
      </c>
      <c r="E4" s="8"/>
      <c r="F4" s="8"/>
      <c r="G4" s="8"/>
      <c r="H4" s="8"/>
    </row>
    <row r="5" spans="1:8" x14ac:dyDescent="0.2">
      <c r="A5" s="9" t="s">
        <v>6</v>
      </c>
      <c r="B5" s="10">
        <v>0</v>
      </c>
      <c r="C5" s="10">
        <v>0</v>
      </c>
      <c r="D5" s="11">
        <v>0</v>
      </c>
      <c r="E5" s="8"/>
      <c r="F5" s="8"/>
      <c r="G5" s="8"/>
      <c r="H5" s="8"/>
    </row>
    <row r="6" spans="1:8" x14ac:dyDescent="0.2">
      <c r="A6" s="9" t="s">
        <v>7</v>
      </c>
      <c r="B6" s="10">
        <v>0</v>
      </c>
      <c r="C6" s="10">
        <v>0</v>
      </c>
      <c r="D6" s="11">
        <v>0</v>
      </c>
      <c r="E6" s="8"/>
      <c r="F6" s="8"/>
      <c r="G6" s="8"/>
      <c r="H6" s="8"/>
    </row>
    <row r="7" spans="1:8" x14ac:dyDescent="0.2">
      <c r="A7" s="9" t="s">
        <v>8</v>
      </c>
      <c r="B7" s="10">
        <v>0</v>
      </c>
      <c r="C7" s="10">
        <v>0</v>
      </c>
      <c r="D7" s="11">
        <v>0</v>
      </c>
      <c r="E7" s="8"/>
      <c r="F7" s="8"/>
      <c r="G7" s="8"/>
      <c r="H7" s="8"/>
    </row>
    <row r="8" spans="1:8" x14ac:dyDescent="0.2">
      <c r="A8" s="9" t="s">
        <v>9</v>
      </c>
      <c r="B8" s="10">
        <v>0</v>
      </c>
      <c r="C8" s="10">
        <v>0</v>
      </c>
      <c r="D8" s="11">
        <v>0</v>
      </c>
      <c r="E8" s="8"/>
      <c r="F8" s="8"/>
      <c r="G8" s="8"/>
      <c r="H8" s="8"/>
    </row>
    <row r="9" spans="1:8" x14ac:dyDescent="0.2">
      <c r="A9" s="9" t="s">
        <v>10</v>
      </c>
      <c r="B9" s="10">
        <v>0</v>
      </c>
      <c r="C9" s="10">
        <v>0</v>
      </c>
      <c r="D9" s="11">
        <v>0</v>
      </c>
      <c r="E9" s="8"/>
      <c r="F9" s="8"/>
      <c r="G9" s="8"/>
      <c r="H9" s="8"/>
    </row>
    <row r="10" spans="1:8" x14ac:dyDescent="0.2">
      <c r="A10" s="9" t="s">
        <v>11</v>
      </c>
      <c r="B10" s="12">
        <v>151931408</v>
      </c>
      <c r="C10" s="11">
        <v>151020950.41</v>
      </c>
      <c r="D10" s="11">
        <v>151017802.66</v>
      </c>
      <c r="E10" s="8"/>
      <c r="F10" s="8"/>
      <c r="G10" s="8"/>
      <c r="H10" s="8"/>
    </row>
    <row r="11" spans="1:8" x14ac:dyDescent="0.2">
      <c r="A11" s="9" t="s">
        <v>12</v>
      </c>
      <c r="B11" s="12">
        <v>0</v>
      </c>
      <c r="C11" s="11">
        <v>20403671.969999999</v>
      </c>
      <c r="D11" s="11">
        <v>20403671.969999999</v>
      </c>
      <c r="E11" s="8"/>
      <c r="F11" s="13"/>
      <c r="G11" s="8"/>
      <c r="H11" s="8"/>
    </row>
    <row r="12" spans="1:8" x14ac:dyDescent="0.2">
      <c r="A12" s="9" t="s">
        <v>13</v>
      </c>
      <c r="B12" s="12">
        <v>1005295365.74</v>
      </c>
      <c r="C12" s="11">
        <v>694358891.64999998</v>
      </c>
      <c r="D12" s="11">
        <v>694358891.64999998</v>
      </c>
      <c r="E12" s="8"/>
      <c r="F12" s="8"/>
      <c r="G12" s="8"/>
      <c r="H12" s="8"/>
    </row>
    <row r="13" spans="1:8" x14ac:dyDescent="0.2">
      <c r="A13" s="9" t="s">
        <v>14</v>
      </c>
      <c r="B13" s="10">
        <v>0</v>
      </c>
      <c r="C13" s="10">
        <v>0</v>
      </c>
      <c r="D13" s="11">
        <v>0</v>
      </c>
      <c r="E13" s="8"/>
      <c r="F13" s="8"/>
      <c r="G13" s="8"/>
      <c r="H13" s="8"/>
    </row>
    <row r="14" spans="1:8" ht="12.75" x14ac:dyDescent="0.2">
      <c r="A14" s="14" t="s">
        <v>15</v>
      </c>
      <c r="B14" s="15">
        <f>SUM(B15:B23)</f>
        <v>1157226773.7400002</v>
      </c>
      <c r="C14" s="15">
        <f t="shared" ref="C14:D14" si="1">SUM(C15:C23)</f>
        <v>716412788.70999992</v>
      </c>
      <c r="D14" s="16">
        <f t="shared" si="1"/>
        <v>714449697.08999979</v>
      </c>
      <c r="E14" s="7"/>
      <c r="F14" s="7"/>
      <c r="G14" s="8"/>
      <c r="H14" s="8"/>
    </row>
    <row r="15" spans="1:8" x14ac:dyDescent="0.2">
      <c r="A15" s="9" t="s">
        <v>16</v>
      </c>
      <c r="B15" s="12">
        <v>937170775.11000001</v>
      </c>
      <c r="C15" s="11">
        <v>606893020.41999996</v>
      </c>
      <c r="D15" s="11">
        <v>606893020.41999996</v>
      </c>
      <c r="E15" s="8"/>
      <c r="F15" s="8"/>
      <c r="G15" s="8"/>
      <c r="H15" s="8"/>
    </row>
    <row r="16" spans="1:8" x14ac:dyDescent="0.2">
      <c r="A16" s="9" t="s">
        <v>17</v>
      </c>
      <c r="B16" s="12">
        <v>26820490.82</v>
      </c>
      <c r="C16" s="11">
        <v>5314222.59</v>
      </c>
      <c r="D16" s="11">
        <v>4547229.93</v>
      </c>
      <c r="E16" s="8"/>
      <c r="F16" s="8"/>
      <c r="G16" s="8"/>
      <c r="H16" s="8"/>
    </row>
    <row r="17" spans="1:8" x14ac:dyDescent="0.2">
      <c r="A17" s="9" t="s">
        <v>18</v>
      </c>
      <c r="B17" s="12">
        <v>151645741.41</v>
      </c>
      <c r="C17" s="11">
        <v>83207101.030000001</v>
      </c>
      <c r="D17" s="11">
        <v>82402509.069999993</v>
      </c>
      <c r="E17" s="8"/>
      <c r="F17" s="8"/>
      <c r="G17" s="8"/>
      <c r="H17" s="8"/>
    </row>
    <row r="18" spans="1:8" x14ac:dyDescent="0.2">
      <c r="A18" s="9" t="s">
        <v>13</v>
      </c>
      <c r="B18" s="12">
        <v>10051600</v>
      </c>
      <c r="C18" s="11">
        <v>6493122.2400000002</v>
      </c>
      <c r="D18" s="11">
        <v>6493122.2400000002</v>
      </c>
      <c r="E18" s="8"/>
      <c r="F18" s="8"/>
      <c r="G18" s="8"/>
      <c r="H18" s="8"/>
    </row>
    <row r="19" spans="1:8" x14ac:dyDescent="0.2">
      <c r="A19" s="9" t="s">
        <v>19</v>
      </c>
      <c r="B19" s="12">
        <v>31538166.399999999</v>
      </c>
      <c r="C19" s="11">
        <v>14505322.43</v>
      </c>
      <c r="D19" s="11">
        <v>14113815.43</v>
      </c>
      <c r="E19" s="8"/>
      <c r="F19" s="8"/>
      <c r="G19" s="8"/>
      <c r="H19" s="8"/>
    </row>
    <row r="20" spans="1:8" x14ac:dyDescent="0.2">
      <c r="A20" s="9" t="s">
        <v>20</v>
      </c>
      <c r="B20" s="10">
        <v>0</v>
      </c>
      <c r="C20" s="10">
        <v>0</v>
      </c>
      <c r="D20" s="11">
        <v>0</v>
      </c>
      <c r="E20" s="8"/>
      <c r="F20" s="8"/>
      <c r="G20" s="8"/>
      <c r="H20" s="8"/>
    </row>
    <row r="21" spans="1:8" x14ac:dyDescent="0.2">
      <c r="A21" s="9" t="s">
        <v>21</v>
      </c>
      <c r="B21" s="10">
        <v>0</v>
      </c>
      <c r="C21" s="10">
        <v>0</v>
      </c>
      <c r="D21" s="11">
        <v>0</v>
      </c>
      <c r="E21" s="8"/>
      <c r="F21" s="8"/>
      <c r="G21" s="8"/>
      <c r="H21" s="8"/>
    </row>
    <row r="22" spans="1:8" x14ac:dyDescent="0.2">
      <c r="A22" s="9" t="s">
        <v>22</v>
      </c>
      <c r="B22" s="10">
        <v>0</v>
      </c>
      <c r="C22" s="10">
        <v>0</v>
      </c>
      <c r="D22" s="11">
        <v>0</v>
      </c>
      <c r="E22" s="8"/>
      <c r="F22" s="8"/>
      <c r="G22" s="8"/>
      <c r="H22" s="8"/>
    </row>
    <row r="23" spans="1:8" x14ac:dyDescent="0.2">
      <c r="A23" s="9" t="s">
        <v>23</v>
      </c>
      <c r="B23" s="10">
        <v>0</v>
      </c>
      <c r="C23" s="10">
        <v>0</v>
      </c>
      <c r="D23" s="11">
        <v>0</v>
      </c>
      <c r="E23" s="8"/>
      <c r="F23" s="8"/>
      <c r="G23" s="8"/>
      <c r="H23" s="8"/>
    </row>
    <row r="24" spans="1:8" x14ac:dyDescent="0.2">
      <c r="A24" s="17" t="s">
        <v>24</v>
      </c>
      <c r="B24" s="18">
        <f>B3-B14</f>
        <v>0</v>
      </c>
      <c r="C24" s="18">
        <f>C3-C14</f>
        <v>149370725.32000005</v>
      </c>
      <c r="D24" s="19">
        <f>D3-D14</f>
        <v>151330669.19000018</v>
      </c>
      <c r="E24" s="8"/>
      <c r="F24" s="8"/>
      <c r="G24" s="8"/>
      <c r="H24" s="8"/>
    </row>
    <row r="25" spans="1:8" x14ac:dyDescent="0.2">
      <c r="A25" s="20"/>
      <c r="B25" s="21"/>
      <c r="C25" s="21"/>
      <c r="D25" s="21"/>
      <c r="E25" s="8"/>
      <c r="F25" s="8"/>
      <c r="G25" s="8"/>
    </row>
    <row r="26" spans="1:8" x14ac:dyDescent="0.2">
      <c r="A26" s="2" t="s">
        <v>0</v>
      </c>
      <c r="B26" s="3" t="s">
        <v>1</v>
      </c>
      <c r="C26" s="3" t="s">
        <v>2</v>
      </c>
      <c r="D26" s="3" t="s">
        <v>3</v>
      </c>
    </row>
    <row r="27" spans="1:8" x14ac:dyDescent="0.2">
      <c r="A27" s="22" t="s">
        <v>25</v>
      </c>
      <c r="B27" s="5">
        <f>SUM(B28:B34)</f>
        <v>0</v>
      </c>
      <c r="C27" s="5">
        <f>SUM(C28:C34)</f>
        <v>133051595.03999999</v>
      </c>
      <c r="D27" s="6">
        <f>SUM(D28:D34)</f>
        <v>135011538.91</v>
      </c>
      <c r="E27" s="8"/>
      <c r="F27" s="8"/>
    </row>
    <row r="28" spans="1:8" x14ac:dyDescent="0.2">
      <c r="A28" s="23" t="s">
        <v>26</v>
      </c>
      <c r="B28" s="24">
        <v>0</v>
      </c>
      <c r="C28" s="24">
        <v>0</v>
      </c>
      <c r="D28" s="25">
        <v>0</v>
      </c>
      <c r="E28" s="8"/>
      <c r="F28" s="8"/>
    </row>
    <row r="29" spans="1:8" x14ac:dyDescent="0.2">
      <c r="A29" s="23" t="s">
        <v>27</v>
      </c>
      <c r="B29" s="24">
        <v>0</v>
      </c>
      <c r="C29" s="24">
        <v>0</v>
      </c>
      <c r="D29" s="25">
        <v>0</v>
      </c>
      <c r="E29" s="8"/>
      <c r="F29" s="8"/>
    </row>
    <row r="30" spans="1:8" x14ac:dyDescent="0.2">
      <c r="A30" s="23" t="s">
        <v>28</v>
      </c>
      <c r="B30" s="24">
        <v>0</v>
      </c>
      <c r="C30" s="24">
        <v>0</v>
      </c>
      <c r="D30" s="25">
        <v>0</v>
      </c>
      <c r="E30" s="8"/>
      <c r="F30" s="8"/>
    </row>
    <row r="31" spans="1:8" x14ac:dyDescent="0.2">
      <c r="A31" s="23" t="s">
        <v>29</v>
      </c>
      <c r="B31" s="24">
        <v>0</v>
      </c>
      <c r="C31" s="24">
        <v>86448515.989999995</v>
      </c>
      <c r="D31" s="25">
        <v>87801391.230000004</v>
      </c>
      <c r="E31" s="13"/>
      <c r="F31" s="8"/>
    </row>
    <row r="32" spans="1:8" x14ac:dyDescent="0.2">
      <c r="A32" s="23" t="s">
        <v>30</v>
      </c>
      <c r="B32" s="24">
        <v>0</v>
      </c>
      <c r="C32" s="24">
        <v>46603079.049999997</v>
      </c>
      <c r="D32" s="25">
        <v>47210147.68</v>
      </c>
      <c r="E32" s="8"/>
      <c r="F32" s="8"/>
    </row>
    <row r="33" spans="1:6" x14ac:dyDescent="0.2">
      <c r="A33" s="23" t="s">
        <v>31</v>
      </c>
      <c r="B33" s="24">
        <v>0</v>
      </c>
      <c r="C33" s="24">
        <v>0</v>
      </c>
      <c r="D33" s="25">
        <v>0</v>
      </c>
      <c r="E33" s="8"/>
      <c r="F33" s="8"/>
    </row>
    <row r="34" spans="1:6" x14ac:dyDescent="0.2">
      <c r="A34" s="23" t="s">
        <v>32</v>
      </c>
      <c r="B34" s="24">
        <v>0</v>
      </c>
      <c r="C34" s="24">
        <v>0</v>
      </c>
      <c r="D34" s="25">
        <v>0</v>
      </c>
      <c r="E34" s="8"/>
      <c r="F34" s="8"/>
    </row>
    <row r="35" spans="1:6" x14ac:dyDescent="0.2">
      <c r="A35" s="26" t="s">
        <v>33</v>
      </c>
      <c r="B35" s="27">
        <f>SUM(B36:B38)</f>
        <v>0</v>
      </c>
      <c r="C35" s="27">
        <f>SUM(C36:C38)</f>
        <v>16319130.279999999</v>
      </c>
      <c r="D35" s="28">
        <f>SUM(D36:D38)</f>
        <v>16319130.279999999</v>
      </c>
      <c r="E35" s="8"/>
      <c r="F35" s="8"/>
    </row>
    <row r="36" spans="1:6" x14ac:dyDescent="0.2">
      <c r="A36" s="23" t="s">
        <v>30</v>
      </c>
      <c r="B36" s="24">
        <v>0</v>
      </c>
      <c r="C36" s="24">
        <v>16319130.279999999</v>
      </c>
      <c r="D36" s="25">
        <v>16319130.279999999</v>
      </c>
      <c r="E36" s="8"/>
      <c r="F36" s="8"/>
    </row>
    <row r="37" spans="1:6" x14ac:dyDescent="0.2">
      <c r="A37" s="23" t="s">
        <v>31</v>
      </c>
      <c r="B37" s="24">
        <v>0</v>
      </c>
      <c r="C37" s="24">
        <v>0</v>
      </c>
      <c r="D37" s="25">
        <v>0</v>
      </c>
      <c r="E37" s="8"/>
      <c r="F37" s="8"/>
    </row>
    <row r="38" spans="1:6" x14ac:dyDescent="0.2">
      <c r="A38" s="23" t="s">
        <v>34</v>
      </c>
      <c r="B38" s="24">
        <v>0</v>
      </c>
      <c r="C38" s="24">
        <v>0</v>
      </c>
      <c r="D38" s="25">
        <v>0</v>
      </c>
      <c r="E38" s="8"/>
      <c r="F38" s="8"/>
    </row>
    <row r="39" spans="1:6" x14ac:dyDescent="0.2">
      <c r="A39" s="29" t="s">
        <v>24</v>
      </c>
      <c r="B39" s="30">
        <f>B27+B35</f>
        <v>0</v>
      </c>
      <c r="C39" s="30">
        <f t="shared" ref="C39:D39" si="2">C27+C35</f>
        <v>149370725.31999999</v>
      </c>
      <c r="D39" s="31">
        <f t="shared" si="2"/>
        <v>151330669.19</v>
      </c>
      <c r="E39" s="8"/>
      <c r="F39" s="8"/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/>
      <c r="B41" s="8"/>
      <c r="C41" s="8"/>
      <c r="D41" s="8"/>
      <c r="E41" s="8"/>
      <c r="F41" s="8"/>
    </row>
    <row r="42" spans="1:6" x14ac:dyDescent="0.2">
      <c r="A42" s="8" t="s">
        <v>36</v>
      </c>
      <c r="B42" s="8"/>
      <c r="C42" s="8"/>
      <c r="D42" s="8"/>
      <c r="E42" s="8"/>
      <c r="F42" s="8"/>
    </row>
    <row r="43" spans="1:6" x14ac:dyDescent="0.2">
      <c r="A43" s="8"/>
      <c r="B43" s="8"/>
      <c r="C43" s="8"/>
      <c r="D43" s="8"/>
      <c r="E43" s="8"/>
      <c r="F43" s="8"/>
    </row>
    <row r="44" spans="1:6" x14ac:dyDescent="0.2">
      <c r="A44" s="8"/>
      <c r="B44" s="8"/>
      <c r="C44" s="8"/>
      <c r="D44" s="8"/>
      <c r="E44" s="8"/>
      <c r="F44" s="8"/>
    </row>
    <row r="45" spans="1:6" x14ac:dyDescent="0.2">
      <c r="A45" s="8"/>
      <c r="B45" s="8"/>
      <c r="C45" s="8"/>
      <c r="D45" s="8"/>
      <c r="E45" s="8"/>
      <c r="F45" s="8"/>
    </row>
    <row r="46" spans="1:6" x14ac:dyDescent="0.2">
      <c r="A46" s="8"/>
      <c r="B46" s="8"/>
      <c r="C46" s="8"/>
      <c r="D46" s="8"/>
      <c r="E46" s="8"/>
      <c r="F46" s="8"/>
    </row>
    <row r="47" spans="1:6" x14ac:dyDescent="0.2">
      <c r="A47" s="8"/>
      <c r="B47" s="8"/>
      <c r="C47" s="8"/>
      <c r="D47" s="8"/>
      <c r="E47" s="8"/>
      <c r="F47" s="8"/>
    </row>
    <row r="48" spans="1:6" x14ac:dyDescent="0.2">
      <c r="A48" s="8"/>
      <c r="B48" s="8"/>
      <c r="C48" s="8"/>
      <c r="D48" s="8"/>
      <c r="E48" s="8"/>
      <c r="F48" s="8"/>
    </row>
    <row r="49" spans="1:6" x14ac:dyDescent="0.2">
      <c r="A49" s="8"/>
      <c r="B49" s="8"/>
      <c r="C49" s="8"/>
      <c r="D49" s="8"/>
      <c r="E49" s="8"/>
      <c r="F49" s="8"/>
    </row>
    <row r="50" spans="1:6" x14ac:dyDescent="0.2">
      <c r="A50" s="8"/>
      <c r="B50" s="8"/>
      <c r="C50" s="8"/>
      <c r="D50" s="8"/>
      <c r="E50" s="8"/>
      <c r="F50" s="8"/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cp:lastPrinted>2025-07-28T21:28:09Z</cp:lastPrinted>
  <dcterms:created xsi:type="dcterms:W3CDTF">2025-07-28T21:26:19Z</dcterms:created>
  <dcterms:modified xsi:type="dcterms:W3CDTF">2025-10-24T21:39:05Z</dcterms:modified>
</cp:coreProperties>
</file>