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14D3763C-4F81-4D8E-A625-178B0E37122E}" xr6:coauthVersionLast="47" xr6:coauthVersionMax="47" xr10:uidLastSave="{00000000-0000-0000-0000-000000000000}"/>
  <bookViews>
    <workbookView xWindow="-120" yWindow="-120" windowWidth="29040" windowHeight="15720" xr2:uid="{682E7B9A-E19A-4F4F-B70B-E6D7DB820652}"/>
  </bookViews>
  <sheets>
    <sheet name="VHP " sheetId="1" r:id="rId1"/>
  </sheets>
  <definedNames>
    <definedName name="_xlnm._FilterDatabase" localSheetId="0" hidden="1">'VHP '!$A$2:$F$38</definedName>
    <definedName name="_xlnm.Print_Area" localSheetId="0">'VHP 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C27" i="1"/>
  <c r="F25" i="1"/>
  <c r="F24" i="1"/>
  <c r="F23" i="1"/>
  <c r="B22" i="1"/>
  <c r="F22" i="1" s="1"/>
  <c r="E20" i="1"/>
  <c r="E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F27" i="1" l="1"/>
  <c r="B38" i="1"/>
  <c r="F4" i="1"/>
  <c r="C20" i="1"/>
  <c r="C38" i="1" s="1"/>
  <c r="F38" i="1" l="1"/>
  <c r="F20" i="1"/>
</calcChain>
</file>

<file path=xl/sharedStrings.xml><?xml version="1.0" encoding="utf-8"?>
<sst xmlns="http://schemas.openxmlformats.org/spreadsheetml/2006/main" count="36" uniqueCount="26">
  <si>
    <t>SISTEMA AVANZADO DE BACHILLERATO Y EDUCACION SUPERIOR EN EL ESTADO DE GTO.
Estado de Variación en la Hacienda Pública
Del 1 de Enero 31 de Marzo de 2025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</si>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</sst>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4" fillId="3" borderId="0" xfId="1" applyFont="1" applyFill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 wrapText="1"/>
    </xf>
    <xf numFmtId="0" fontId="4" fillId="3" borderId="0" xfId="1" applyFont="1" applyFill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center" wrapText="1"/>
    </xf>
    <xf numFmtId="165" fontId="4" fillId="0" borderId="4" xfId="3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 indent="1"/>
    </xf>
    <xf numFmtId="3" fontId="3" fillId="0" borderId="4" xfId="1" applyNumberFormat="1" applyFont="1" applyBorder="1" applyProtection="1">
      <protection locked="0"/>
    </xf>
    <xf numFmtId="3" fontId="4" fillId="0" borderId="4" xfId="3" applyNumberFormat="1" applyFont="1" applyBorder="1" applyAlignment="1">
      <alignment horizontal="center" vertical="center" wrapText="1"/>
    </xf>
    <xf numFmtId="3" fontId="4" fillId="3" borderId="0" xfId="1" applyNumberFormat="1" applyFont="1" applyFill="1" applyAlignment="1" applyProtection="1">
      <alignment vertical="top"/>
      <protection locked="0"/>
    </xf>
    <xf numFmtId="0" fontId="4" fillId="0" borderId="4" xfId="1" applyFont="1" applyBorder="1" applyAlignment="1">
      <alignment horizontal="left" vertical="top" wrapText="1" indent="2"/>
    </xf>
    <xf numFmtId="3" fontId="4" fillId="0" borderId="4" xfId="1" applyNumberFormat="1" applyFont="1" applyBorder="1" applyProtection="1">
      <protection locked="0"/>
    </xf>
    <xf numFmtId="0" fontId="4" fillId="0" borderId="4" xfId="1" applyFont="1" applyBorder="1" applyAlignment="1">
      <alignment horizontal="left" vertical="top" wrapText="1" indent="1"/>
    </xf>
    <xf numFmtId="3" fontId="4" fillId="0" borderId="4" xfId="2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3" fontId="4" fillId="0" borderId="4" xfId="1" applyNumberFormat="1" applyFont="1" applyBorder="1" applyAlignment="1" applyProtection="1">
      <alignment vertical="top"/>
      <protection locked="0"/>
    </xf>
    <xf numFmtId="0" fontId="4" fillId="3" borderId="4" xfId="1" applyFont="1" applyFill="1" applyBorder="1" applyAlignment="1">
      <alignment horizontal="left" vertical="top" wrapText="1" indent="1"/>
    </xf>
    <xf numFmtId="3" fontId="4" fillId="3" borderId="4" xfId="3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top" wrapText="1" indent="1"/>
    </xf>
    <xf numFmtId="3" fontId="3" fillId="3" borderId="4" xfId="1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Alignment="1">
      <alignment vertical="top" wrapText="1"/>
    </xf>
    <xf numFmtId="4" fontId="4" fillId="3" borderId="0" xfId="1" applyNumberFormat="1" applyFont="1" applyFill="1" applyAlignment="1">
      <alignment vertical="top"/>
    </xf>
    <xf numFmtId="0" fontId="2" fillId="3" borderId="0" xfId="1" applyFill="1" applyAlignment="1" applyProtection="1">
      <alignment horizontal="left" vertical="top" indent="1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6">
    <cellStyle name="Millares 2 11" xfId="3" xr:uid="{773351A0-3C03-48D1-8EA8-D3F4110F88C1}"/>
    <cellStyle name="Millares 2 23" xfId="2" xr:uid="{1093826E-C62C-4CD4-8E83-26399CEBD18E}"/>
    <cellStyle name="Normal" xfId="0" builtinId="0"/>
    <cellStyle name="Normal 2 18 2" xfId="5" xr:uid="{C7F0ABC3-599C-4B0C-BE84-0D1B7B071DDD}"/>
    <cellStyle name="Normal 2 2" xfId="1" xr:uid="{C584907F-F183-4A35-9016-336AF7DF3B8A}"/>
    <cellStyle name="Normal 2 31" xfId="4" xr:uid="{1958ACA5-77B3-42B9-943D-AB8D4A549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219-9DD9-434C-81F1-8BF918125740}">
  <sheetPr>
    <pageSetUpPr fitToPage="1"/>
  </sheetPr>
  <dimension ref="A1:L51"/>
  <sheetViews>
    <sheetView tabSelected="1" topLeftCell="A3" zoomScaleNormal="100" zoomScaleSheetLayoutView="89" workbookViewId="0">
      <selection activeCell="K40" sqref="K39:K40"/>
    </sheetView>
  </sheetViews>
  <sheetFormatPr baseColWidth="10" defaultColWidth="10.28515625" defaultRowHeight="11.25" x14ac:dyDescent="0.25"/>
  <cols>
    <col min="1" max="1" width="52.85546875" style="6" customWidth="1"/>
    <col min="2" max="5" width="17.7109375" style="27" customWidth="1"/>
    <col min="6" max="6" width="15.7109375" style="27" customWidth="1"/>
    <col min="7" max="7" width="6" style="1" customWidth="1"/>
    <col min="8" max="12" width="10.28515625" style="1"/>
    <col min="13" max="16384" width="10.28515625" style="2"/>
  </cols>
  <sheetData>
    <row r="1" spans="1:12" ht="45" customHeight="1" x14ac:dyDescent="0.25">
      <c r="A1" s="28" t="s">
        <v>0</v>
      </c>
      <c r="B1" s="29"/>
      <c r="C1" s="29"/>
      <c r="D1" s="29"/>
      <c r="E1" s="29"/>
      <c r="F1" s="30"/>
    </row>
    <row r="2" spans="1:12" s="6" customFormat="1" ht="60.7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5"/>
      <c r="I2" s="5"/>
      <c r="J2" s="5"/>
      <c r="K2" s="5"/>
      <c r="L2" s="5"/>
    </row>
    <row r="3" spans="1:12" s="6" customFormat="1" ht="11.25" customHeight="1" x14ac:dyDescent="0.25">
      <c r="A3" s="7"/>
      <c r="B3" s="8"/>
      <c r="C3" s="8"/>
      <c r="D3" s="8"/>
      <c r="E3" s="8"/>
      <c r="F3" s="8"/>
      <c r="G3" s="5"/>
      <c r="H3" s="5"/>
      <c r="I3" s="5"/>
      <c r="J3" s="5"/>
      <c r="K3" s="5"/>
      <c r="L3" s="5"/>
    </row>
    <row r="4" spans="1:12" ht="11.25" customHeight="1" x14ac:dyDescent="0.2">
      <c r="A4" s="9" t="s">
        <v>7</v>
      </c>
      <c r="B4" s="10">
        <f>SUM(B5:B7)</f>
        <v>1231330285.3599999</v>
      </c>
      <c r="C4" s="11"/>
      <c r="D4" s="11"/>
      <c r="E4" s="11"/>
      <c r="F4" s="10">
        <f>SUM(B4:E4)</f>
        <v>1231330285.3599999</v>
      </c>
      <c r="G4" s="12"/>
    </row>
    <row r="5" spans="1:12" ht="11.25" customHeight="1" x14ac:dyDescent="0.2">
      <c r="A5" s="13" t="s">
        <v>8</v>
      </c>
      <c r="B5" s="14">
        <v>1230027063.24</v>
      </c>
      <c r="C5" s="11"/>
      <c r="D5" s="11"/>
      <c r="E5" s="11"/>
      <c r="F5" s="10">
        <f>SUM(B5:E5)</f>
        <v>1230027063.24</v>
      </c>
    </row>
    <row r="6" spans="1:12" ht="11.25" customHeight="1" x14ac:dyDescent="0.2">
      <c r="A6" s="13" t="s">
        <v>9</v>
      </c>
      <c r="B6" s="14">
        <v>1303222.1200000001</v>
      </c>
      <c r="C6" s="11"/>
      <c r="D6" s="11"/>
      <c r="E6" s="11"/>
      <c r="F6" s="10">
        <f>SUM(B6:E6)</f>
        <v>1303222.1200000001</v>
      </c>
    </row>
    <row r="7" spans="1:12" ht="11.25" customHeight="1" x14ac:dyDescent="0.2">
      <c r="A7" s="13" t="s">
        <v>10</v>
      </c>
      <c r="B7" s="14">
        <v>0</v>
      </c>
      <c r="C7" s="11"/>
      <c r="D7" s="11"/>
      <c r="E7" s="11"/>
      <c r="F7" s="10">
        <f>SUM(B7:E7)</f>
        <v>0</v>
      </c>
    </row>
    <row r="8" spans="1:12" ht="11.25" customHeight="1" x14ac:dyDescent="0.25">
      <c r="A8" s="15"/>
      <c r="B8" s="11"/>
      <c r="C8" s="11"/>
      <c r="D8" s="11"/>
      <c r="E8" s="11"/>
      <c r="F8" s="11"/>
    </row>
    <row r="9" spans="1:12" ht="11.25" customHeight="1" x14ac:dyDescent="0.2">
      <c r="A9" s="9" t="s">
        <v>11</v>
      </c>
      <c r="B9" s="11"/>
      <c r="C9" s="10">
        <f>SUM(C10:C14)</f>
        <v>-120562087.09000003</v>
      </c>
      <c r="D9" s="10">
        <f>D10</f>
        <v>9780688.3399999999</v>
      </c>
      <c r="E9" s="11"/>
      <c r="F9" s="10">
        <f t="shared" ref="F9:F14" si="0">SUM(B9:E9)</f>
        <v>-110781398.75000003</v>
      </c>
      <c r="G9" s="12"/>
    </row>
    <row r="10" spans="1:12" ht="11.25" customHeight="1" x14ac:dyDescent="0.2">
      <c r="A10" s="13" t="s">
        <v>12</v>
      </c>
      <c r="B10" s="11"/>
      <c r="C10" s="16"/>
      <c r="D10" s="14">
        <v>9780688.3399999999</v>
      </c>
      <c r="E10" s="11"/>
      <c r="F10" s="10">
        <f t="shared" si="0"/>
        <v>9780688.3399999999</v>
      </c>
    </row>
    <row r="11" spans="1:12" ht="11.25" customHeight="1" x14ac:dyDescent="0.2">
      <c r="A11" s="13" t="s">
        <v>13</v>
      </c>
      <c r="B11" s="11"/>
      <c r="C11" s="14">
        <v>-378630956.22000003</v>
      </c>
      <c r="D11" s="16"/>
      <c r="E11" s="11"/>
      <c r="F11" s="10">
        <f t="shared" si="0"/>
        <v>-378630956.22000003</v>
      </c>
    </row>
    <row r="12" spans="1:12" ht="11.25" customHeight="1" x14ac:dyDescent="0.2">
      <c r="A12" s="13" t="s">
        <v>14</v>
      </c>
      <c r="B12" s="11"/>
      <c r="C12" s="14">
        <v>258068869.13</v>
      </c>
      <c r="D12" s="16"/>
      <c r="E12" s="11"/>
      <c r="F12" s="10">
        <f t="shared" si="0"/>
        <v>258068869.13</v>
      </c>
    </row>
    <row r="13" spans="1:12" ht="11.25" customHeight="1" x14ac:dyDescent="0.2">
      <c r="A13" s="13" t="s">
        <v>15</v>
      </c>
      <c r="B13" s="11"/>
      <c r="C13" s="14">
        <v>0</v>
      </c>
      <c r="D13" s="16"/>
      <c r="E13" s="11"/>
      <c r="F13" s="10">
        <f t="shared" si="0"/>
        <v>0</v>
      </c>
    </row>
    <row r="14" spans="1:12" ht="11.25" customHeight="1" x14ac:dyDescent="0.2">
      <c r="A14" s="13" t="s">
        <v>16</v>
      </c>
      <c r="B14" s="11"/>
      <c r="C14" s="14">
        <v>0</v>
      </c>
      <c r="D14" s="16"/>
      <c r="E14" s="11"/>
      <c r="F14" s="10">
        <f t="shared" si="0"/>
        <v>0</v>
      </c>
    </row>
    <row r="15" spans="1:12" ht="11.25" customHeight="1" x14ac:dyDescent="0.25">
      <c r="A15" s="15"/>
      <c r="B15" s="11"/>
      <c r="C15" s="11"/>
      <c r="D15" s="11"/>
      <c r="E15" s="11"/>
      <c r="F15" s="11"/>
    </row>
    <row r="16" spans="1:12" ht="22.5" x14ac:dyDescent="0.2">
      <c r="A16" s="9" t="s">
        <v>17</v>
      </c>
      <c r="B16" s="11"/>
      <c r="C16" s="11"/>
      <c r="D16" s="11"/>
      <c r="E16" s="10">
        <f>SUM(E17:E18)</f>
        <v>0</v>
      </c>
      <c r="F16" s="10">
        <f>SUM(B16:E16)</f>
        <v>0</v>
      </c>
    </row>
    <row r="17" spans="1:8" ht="11.25" customHeight="1" x14ac:dyDescent="0.2">
      <c r="A17" s="13" t="s">
        <v>18</v>
      </c>
      <c r="B17" s="11"/>
      <c r="C17" s="11"/>
      <c r="D17" s="11"/>
      <c r="E17" s="14">
        <v>0</v>
      </c>
      <c r="F17" s="10">
        <f>SUM(B17:E17)</f>
        <v>0</v>
      </c>
    </row>
    <row r="18" spans="1:8" ht="11.25" customHeight="1" x14ac:dyDescent="0.2">
      <c r="A18" s="13" t="s">
        <v>19</v>
      </c>
      <c r="B18" s="11"/>
      <c r="C18" s="11"/>
      <c r="D18" s="11"/>
      <c r="E18" s="14">
        <v>0</v>
      </c>
      <c r="F18" s="10">
        <f>SUM(B18:E18)</f>
        <v>0</v>
      </c>
    </row>
    <row r="19" spans="1:8" ht="11.25" customHeight="1" x14ac:dyDescent="0.25">
      <c r="A19" s="15"/>
      <c r="B19" s="11"/>
      <c r="C19" s="11"/>
      <c r="D19" s="11"/>
      <c r="E19" s="11"/>
      <c r="F19" s="11"/>
    </row>
    <row r="20" spans="1:8" ht="11.25" customHeight="1" x14ac:dyDescent="0.2">
      <c r="A20" s="9" t="s">
        <v>20</v>
      </c>
      <c r="B20" s="10">
        <f>B4</f>
        <v>1231330285.3599999</v>
      </c>
      <c r="C20" s="10">
        <f>C9</f>
        <v>-120562087.09000003</v>
      </c>
      <c r="D20" s="10">
        <f>D9</f>
        <v>9780688.3399999999</v>
      </c>
      <c r="E20" s="10">
        <f>E16</f>
        <v>0</v>
      </c>
      <c r="F20" s="10">
        <f>SUM(B20:E20)</f>
        <v>1120548886.6099999</v>
      </c>
      <c r="G20" s="12"/>
    </row>
    <row r="21" spans="1:8" ht="11.25" customHeight="1" x14ac:dyDescent="0.25">
      <c r="A21" s="17"/>
      <c r="B21" s="11"/>
      <c r="C21" s="11"/>
      <c r="D21" s="11"/>
      <c r="E21" s="11"/>
      <c r="F21" s="11"/>
    </row>
    <row r="22" spans="1:8" ht="22.5" x14ac:dyDescent="0.2">
      <c r="A22" s="9" t="s">
        <v>21</v>
      </c>
      <c r="B22" s="10">
        <f>SUM(B23:B25)</f>
        <v>0</v>
      </c>
      <c r="C22" s="11"/>
      <c r="D22" s="11"/>
      <c r="E22" s="11"/>
      <c r="F22" s="10">
        <f>SUM(B22:E22)</f>
        <v>0</v>
      </c>
      <c r="G22" s="12"/>
    </row>
    <row r="23" spans="1:8" ht="11.25" customHeight="1" x14ac:dyDescent="0.2">
      <c r="A23" s="13" t="s">
        <v>8</v>
      </c>
      <c r="B23" s="14">
        <v>0</v>
      </c>
      <c r="C23" s="11"/>
      <c r="D23" s="11"/>
      <c r="E23" s="11"/>
      <c r="F23" s="10">
        <f>SUM(B23:E23)</f>
        <v>0</v>
      </c>
      <c r="G23" s="12"/>
      <c r="H23" s="12"/>
    </row>
    <row r="24" spans="1:8" ht="11.25" customHeight="1" x14ac:dyDescent="0.2">
      <c r="A24" s="13" t="s">
        <v>9</v>
      </c>
      <c r="B24" s="14">
        <v>0</v>
      </c>
      <c r="C24" s="11"/>
      <c r="D24" s="11"/>
      <c r="E24" s="11"/>
      <c r="F24" s="10">
        <f>SUM(B24:E24)</f>
        <v>0</v>
      </c>
    </row>
    <row r="25" spans="1:8" ht="11.25" customHeight="1" x14ac:dyDescent="0.2">
      <c r="A25" s="13" t="s">
        <v>10</v>
      </c>
      <c r="B25" s="14">
        <v>0</v>
      </c>
      <c r="C25" s="11"/>
      <c r="D25" s="11"/>
      <c r="E25" s="11"/>
      <c r="F25" s="10">
        <f>SUM(B25:E25)</f>
        <v>0</v>
      </c>
    </row>
    <row r="26" spans="1:8" ht="11.25" customHeight="1" x14ac:dyDescent="0.25">
      <c r="A26" s="15"/>
      <c r="B26" s="11"/>
      <c r="C26" s="11"/>
      <c r="D26" s="11"/>
      <c r="E26" s="11"/>
      <c r="F26" s="11"/>
    </row>
    <row r="27" spans="1:8" ht="22.5" x14ac:dyDescent="0.2">
      <c r="A27" s="9" t="s">
        <v>22</v>
      </c>
      <c r="B27" s="11"/>
      <c r="C27" s="10">
        <f>C29</f>
        <v>-36804179.799999997</v>
      </c>
      <c r="D27" s="10">
        <f>SUM(D28:D32)</f>
        <v>79637945.839999989</v>
      </c>
      <c r="E27" s="11"/>
      <c r="F27" s="10">
        <f t="shared" ref="F27:F32" si="1">SUM(B27:E27)</f>
        <v>42833766.039999992</v>
      </c>
    </row>
    <row r="28" spans="1:8" ht="11.25" customHeight="1" x14ac:dyDescent="0.2">
      <c r="A28" s="13" t="s">
        <v>12</v>
      </c>
      <c r="B28" s="11"/>
      <c r="C28" s="16"/>
      <c r="D28" s="14">
        <v>92707324.069999993</v>
      </c>
      <c r="E28" s="11"/>
      <c r="F28" s="10">
        <f t="shared" si="1"/>
        <v>92707324.069999993</v>
      </c>
      <c r="G28" s="12"/>
    </row>
    <row r="29" spans="1:8" ht="11.25" customHeight="1" x14ac:dyDescent="0.2">
      <c r="A29" s="13" t="s">
        <v>13</v>
      </c>
      <c r="B29" s="11"/>
      <c r="C29" s="14">
        <v>-36804179.799999997</v>
      </c>
      <c r="D29" s="14">
        <v>-9780688.3399999999</v>
      </c>
      <c r="E29" s="11"/>
      <c r="F29" s="10">
        <f t="shared" si="1"/>
        <v>-46584868.140000001</v>
      </c>
      <c r="G29" s="12"/>
    </row>
    <row r="30" spans="1:8" ht="11.25" customHeight="1" x14ac:dyDescent="0.2">
      <c r="A30" s="13" t="s">
        <v>14</v>
      </c>
      <c r="B30" s="11"/>
      <c r="C30" s="16"/>
      <c r="D30" s="18">
        <v>-3288689.89</v>
      </c>
      <c r="E30" s="11"/>
      <c r="F30" s="10">
        <f t="shared" si="1"/>
        <v>-3288689.89</v>
      </c>
      <c r="G30" s="12"/>
    </row>
    <row r="31" spans="1:8" ht="11.25" customHeight="1" x14ac:dyDescent="0.2">
      <c r="A31" s="13" t="s">
        <v>15</v>
      </c>
      <c r="B31" s="11"/>
      <c r="C31" s="16"/>
      <c r="D31" s="18">
        <v>0</v>
      </c>
      <c r="E31" s="11"/>
      <c r="F31" s="10">
        <f t="shared" si="1"/>
        <v>0</v>
      </c>
    </row>
    <row r="32" spans="1:8" ht="11.25" customHeight="1" x14ac:dyDescent="0.2">
      <c r="A32" s="13" t="s">
        <v>16</v>
      </c>
      <c r="B32" s="11"/>
      <c r="C32" s="16"/>
      <c r="D32" s="18">
        <v>0</v>
      </c>
      <c r="E32" s="11"/>
      <c r="F32" s="10">
        <f t="shared" si="1"/>
        <v>0</v>
      </c>
    </row>
    <row r="33" spans="1:6" ht="11.25" customHeight="1" x14ac:dyDescent="0.25">
      <c r="A33" s="15"/>
      <c r="B33" s="11"/>
      <c r="C33" s="11"/>
      <c r="D33" s="11"/>
      <c r="E33" s="11"/>
      <c r="F33" s="11"/>
    </row>
    <row r="34" spans="1:6" ht="22.5" x14ac:dyDescent="0.2">
      <c r="A34" s="9" t="s">
        <v>23</v>
      </c>
      <c r="B34" s="11"/>
      <c r="C34" s="11"/>
      <c r="D34" s="11"/>
      <c r="E34" s="10">
        <f>SUM(E35:E36)</f>
        <v>0</v>
      </c>
      <c r="F34" s="10">
        <f>SUM(B34:E34)</f>
        <v>0</v>
      </c>
    </row>
    <row r="35" spans="1:6" ht="11.25" customHeight="1" x14ac:dyDescent="0.2">
      <c r="A35" s="13" t="s">
        <v>18</v>
      </c>
      <c r="B35" s="11"/>
      <c r="C35" s="11"/>
      <c r="D35" s="11"/>
      <c r="E35" s="14">
        <v>0</v>
      </c>
      <c r="F35" s="10">
        <f>SUM(B35:E35)</f>
        <v>0</v>
      </c>
    </row>
    <row r="36" spans="1:6" ht="11.25" customHeight="1" x14ac:dyDescent="0.2">
      <c r="A36" s="13" t="s">
        <v>19</v>
      </c>
      <c r="B36" s="11"/>
      <c r="C36" s="11"/>
      <c r="D36" s="11"/>
      <c r="E36" s="14">
        <v>0</v>
      </c>
      <c r="F36" s="10">
        <f>SUM(B36:E36)</f>
        <v>0</v>
      </c>
    </row>
    <row r="37" spans="1:6" ht="11.25" customHeight="1" x14ac:dyDescent="0.25">
      <c r="A37" s="19"/>
      <c r="B37" s="20"/>
      <c r="C37" s="20"/>
      <c r="D37" s="20"/>
      <c r="E37" s="20"/>
      <c r="F37" s="20"/>
    </row>
    <row r="38" spans="1:6" ht="11.25" customHeight="1" x14ac:dyDescent="0.25">
      <c r="A38" s="21" t="s">
        <v>24</v>
      </c>
      <c r="B38" s="22">
        <f>B20+B22</f>
        <v>1231330285.3599999</v>
      </c>
      <c r="C38" s="22">
        <f>+C20+C27</f>
        <v>-157366266.89000005</v>
      </c>
      <c r="D38" s="22">
        <f>D20+D27</f>
        <v>89418634.179999992</v>
      </c>
      <c r="E38" s="22">
        <f>+E20+E34</f>
        <v>0</v>
      </c>
      <c r="F38" s="22">
        <f>SUM(B38:E38)</f>
        <v>1163382652.6499999</v>
      </c>
    </row>
    <row r="39" spans="1:6" x14ac:dyDescent="0.25">
      <c r="A39" s="23"/>
      <c r="B39" s="24"/>
      <c r="C39" s="24"/>
      <c r="D39" s="24"/>
      <c r="E39" s="24"/>
      <c r="F39" s="24"/>
    </row>
    <row r="40" spans="1:6" ht="12.75" x14ac:dyDescent="0.25">
      <c r="A40" s="25" t="s">
        <v>25</v>
      </c>
      <c r="B40" s="26"/>
      <c r="C40" s="26"/>
      <c r="D40" s="26"/>
      <c r="E40" s="26"/>
      <c r="F40" s="26"/>
    </row>
    <row r="41" spans="1:6" x14ac:dyDescent="0.25">
      <c r="A41" s="5"/>
      <c r="B41" s="26"/>
      <c r="C41" s="26"/>
      <c r="D41" s="26"/>
      <c r="E41" s="26"/>
      <c r="F41" s="26"/>
    </row>
    <row r="42" spans="1:6" x14ac:dyDescent="0.25">
      <c r="A42" s="5"/>
      <c r="B42" s="26"/>
      <c r="C42" s="26"/>
      <c r="D42" s="26"/>
      <c r="E42" s="26"/>
      <c r="F42" s="26"/>
    </row>
    <row r="43" spans="1:6" x14ac:dyDescent="0.25">
      <c r="A43" s="5"/>
      <c r="B43" s="26"/>
      <c r="C43" s="26"/>
      <c r="D43" s="26"/>
      <c r="E43" s="26"/>
      <c r="F43" s="26"/>
    </row>
    <row r="44" spans="1:6" x14ac:dyDescent="0.25">
      <c r="A44" s="5"/>
      <c r="B44" s="26"/>
      <c r="C44" s="26"/>
      <c r="D44" s="26"/>
      <c r="E44" s="26"/>
      <c r="F44" s="26"/>
    </row>
    <row r="45" spans="1:6" x14ac:dyDescent="0.25">
      <c r="A45" s="5"/>
      <c r="B45" s="26"/>
      <c r="C45" s="26"/>
      <c r="D45" s="26"/>
      <c r="E45" s="26"/>
      <c r="F45" s="26"/>
    </row>
    <row r="46" spans="1:6" x14ac:dyDescent="0.25">
      <c r="A46" s="5"/>
      <c r="B46" s="26"/>
      <c r="C46" s="26"/>
      <c r="D46" s="26"/>
      <c r="E46" s="26"/>
      <c r="F46" s="26"/>
    </row>
    <row r="47" spans="1:6" x14ac:dyDescent="0.25">
      <c r="A47" s="5"/>
      <c r="B47" s="26"/>
      <c r="C47" s="26"/>
      <c r="D47" s="26"/>
      <c r="E47" s="26"/>
      <c r="F47" s="26"/>
    </row>
    <row r="48" spans="1:6" x14ac:dyDescent="0.25">
      <c r="A48" s="5"/>
      <c r="B48" s="26"/>
      <c r="C48" s="26"/>
      <c r="D48" s="26"/>
      <c r="E48" s="26"/>
      <c r="F48" s="26"/>
    </row>
    <row r="49" spans="1:6" x14ac:dyDescent="0.25">
      <c r="A49" s="5"/>
      <c r="B49" s="26"/>
      <c r="C49" s="26"/>
      <c r="D49" s="26"/>
      <c r="E49" s="26"/>
      <c r="F49" s="26"/>
    </row>
    <row r="50" spans="1:6" x14ac:dyDescent="0.25">
      <c r="A50" s="5"/>
      <c r="B50" s="26"/>
      <c r="C50" s="26"/>
      <c r="D50" s="26"/>
      <c r="E50" s="26"/>
      <c r="F50" s="26"/>
    </row>
    <row r="51" spans="1:6" x14ac:dyDescent="0.25">
      <c r="A51" s="5"/>
      <c r="B51" s="26"/>
      <c r="C51" s="26"/>
      <c r="D51" s="26"/>
      <c r="E51" s="26"/>
      <c r="F51" s="26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83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 </vt:lpstr>
      <vt:lpstr>'VHP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2025-04-28T19:18:01Z</cp:lastPrinted>
  <dcterms:created xsi:type="dcterms:W3CDTF">2025-04-28T16:54:12Z</dcterms:created>
  <dcterms:modified xsi:type="dcterms:W3CDTF">2025-04-28T19:18:07Z</dcterms:modified>
</cp:coreProperties>
</file>