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CONTABILIDAD 2020\1.ESTADOS FINANCIEROS 1ER SEM2020\"/>
    </mc:Choice>
  </mc:AlternateContent>
  <bookViews>
    <workbookView xWindow="0" yWindow="0" windowWidth="28800" windowHeight="11700"/>
  </bookViews>
  <sheets>
    <sheet name="EVHP" sheetId="1" r:id="rId1"/>
  </sheets>
  <externalReferences>
    <externalReference r:id="rId2"/>
  </externalReferences>
  <definedNames>
    <definedName name="_xlnm.Print_Area" localSheetId="0">EVHP!$A$1:$H$49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G36" i="1"/>
  <c r="G35" i="1"/>
  <c r="G34" i="1"/>
  <c r="G33" i="1"/>
  <c r="G32" i="1"/>
  <c r="E32" i="1"/>
  <c r="D32" i="1"/>
  <c r="G28" i="1"/>
  <c r="G27" i="1"/>
  <c r="C27" i="1"/>
  <c r="D25" i="1"/>
  <c r="D43" i="1" s="1"/>
  <c r="G19" i="1"/>
  <c r="G18" i="1"/>
  <c r="G17" i="1"/>
  <c r="G16" i="1"/>
  <c r="E15" i="1"/>
  <c r="E14" i="1" s="1"/>
  <c r="D14" i="1"/>
  <c r="G12" i="1"/>
  <c r="G11" i="1"/>
  <c r="G10" i="1"/>
  <c r="C9" i="1"/>
  <c r="C25" i="1" s="1"/>
  <c r="C43" i="1" l="1"/>
  <c r="E25" i="1"/>
  <c r="E43" i="1" s="1"/>
  <c r="G14" i="1"/>
  <c r="G9" i="1"/>
  <c r="G15" i="1"/>
  <c r="G25" i="1" l="1"/>
  <c r="G43" i="1" s="1"/>
</calcChain>
</file>

<file path=xl/sharedStrings.xml><?xml version="1.0" encoding="utf-8"?>
<sst xmlns="http://schemas.openxmlformats.org/spreadsheetml/2006/main" count="40" uniqueCount="29">
  <si>
    <t>SISTEMA AVANZADO DE BACHILLERATO Y ESTUDIOS SUPERIORES EN EL ESTADO ED GUANAJUATO
Estado de Variación en la Hacienda Pública
Del 01 DE ENERO AL 31 DE MARZO 2020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</si>
  <si>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</si>
  <si>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</si>
  <si>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</si>
  <si>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</si>
  <si>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</si>
  <si>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</si>
  <si>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2019</t>
  </si>
  <si>
    <t>Aportaciones</t>
  </si>
  <si>
    <t>Donaciones de Capital</t>
  </si>
  <si>
    <t>Actualización de la Hacienda Pública/Patrimonio</t>
  </si>
  <si>
    <t>Hacienda Pública / Patrimonio Generado Neto de 2019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</si>
  <si>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</si>
  <si>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</si>
  <si>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</si>
  <si>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</si>
  <si>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</si>
  <si>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
Pública / Patrimonio Neto de 2019</t>
  </si>
  <si>
    <t>Resultado por Posición Monetaria</t>
  </si>
  <si>
    <t>Resultado por Tenencia de Activos no Monetarios</t>
  </si>
  <si>
    <t>Hacienda Pública / Patrimonio Neto Final de 2019</t>
  </si>
  <si>
    <t>Cambios en la Hacienda Pública / Patrimonio Contribuido Neto de 2020</t>
  </si>
  <si>
    <t>Variaciones de la Hacienda Pública / Patrimonio Neto de 2020</t>
  </si>
  <si>
    <t>Cambios en el Exceso o Insuficiencia en la Actualización
de la Hacienda Pública / Patrimonio Neto de 2020</t>
  </si>
  <si>
    <t>Bajo protesta de decir verdad declaramos que los Estados Financieros y sus Notas son razonablemente correctos y responsabilidad del emisor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</si>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</sst>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_ ;\-0\ 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164" fontId="4" fillId="0" borderId="0" applyFont="0" applyFill="0" applyBorder="0" applyAlignment="0" applyProtection="0"/>
  </cellStyleXfs>
  <cellXfs count="37">
    <xf numFmtId="0" fontId="0" fillId="0" borderId="0" xfId="0"/>
    <xf numFmtId="0" fontId="1" fillId="2" borderId="0" xfId="0" applyFont="1" applyFill="1" applyBorder="1"/>
    <xf numFmtId="0" fontId="1" fillId="2" borderId="0" xfId="0" applyFont="1" applyFill="1"/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0" fontId="3" fillId="3" borderId="2" xfId="1" applyFont="1" applyFill="1" applyBorder="1" applyAlignment="1" applyProtection="1">
      <alignment horizontal="center" vertical="center" wrapText="1"/>
      <protection locked="0"/>
    </xf>
    <xf numFmtId="0" fontId="3" fillId="3" borderId="3" xfId="1" applyFont="1" applyFill="1" applyBorder="1" applyAlignment="1" applyProtection="1">
      <alignment horizontal="center" vertical="center" wrapText="1"/>
      <protection locked="0"/>
    </xf>
    <xf numFmtId="0" fontId="3" fillId="3" borderId="4" xfId="1" applyFont="1" applyFill="1" applyBorder="1" applyAlignment="1">
      <alignment horizontal="center" vertical="center" wrapText="1"/>
    </xf>
    <xf numFmtId="165" fontId="3" fillId="3" borderId="4" xfId="2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165" fontId="3" fillId="0" borderId="6" xfId="2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vertical="top" wrapText="1"/>
    </xf>
    <xf numFmtId="4" fontId="3" fillId="0" borderId="8" xfId="1" applyNumberFormat="1" applyFont="1" applyFill="1" applyBorder="1" applyProtection="1">
      <protection locked="0"/>
    </xf>
    <xf numFmtId="4" fontId="5" fillId="0" borderId="8" xfId="1" applyNumberFormat="1" applyFont="1" applyFill="1" applyBorder="1" applyProtection="1">
      <protection locked="0"/>
    </xf>
    <xf numFmtId="0" fontId="5" fillId="0" borderId="7" xfId="1" applyFont="1" applyFill="1" applyBorder="1" applyAlignment="1">
      <alignment horizontal="left" vertical="top" wrapText="1" indent="1"/>
    </xf>
    <xf numFmtId="3" fontId="6" fillId="2" borderId="0" xfId="0" applyNumberFormat="1" applyFont="1" applyFill="1" applyAlignment="1">
      <alignment horizontal="center"/>
    </xf>
    <xf numFmtId="4" fontId="5" fillId="0" borderId="8" xfId="1" applyNumberFormat="1" applyFont="1" applyFill="1" applyBorder="1" applyAlignment="1" applyProtection="1">
      <alignment vertical="top"/>
      <protection locked="0"/>
    </xf>
    <xf numFmtId="0" fontId="3" fillId="0" borderId="7" xfId="1" applyFont="1" applyFill="1" applyBorder="1" applyAlignment="1">
      <alignment horizontal="left" vertical="top" wrapText="1"/>
    </xf>
    <xf numFmtId="0" fontId="3" fillId="0" borderId="9" xfId="1" applyFont="1" applyFill="1" applyBorder="1" applyAlignment="1">
      <alignment vertical="center" wrapText="1"/>
    </xf>
    <xf numFmtId="4" fontId="3" fillId="0" borderId="10" xfId="1" applyNumberFormat="1" applyFont="1" applyFill="1" applyBorder="1" applyAlignment="1" applyProtection="1">
      <alignment vertical="center"/>
      <protection locked="0"/>
    </xf>
    <xf numFmtId="4" fontId="1" fillId="2" borderId="0" xfId="0" applyNumberFormat="1" applyFont="1" applyFill="1"/>
    <xf numFmtId="0" fontId="5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164" fontId="2" fillId="2" borderId="0" xfId="2" applyFont="1" applyFill="1" applyBorder="1"/>
    <xf numFmtId="0" fontId="1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vertical="top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164" fontId="2" fillId="2" borderId="0" xfId="2" applyFont="1" applyFill="1" applyBorder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3">
    <cellStyle name="Millares 2 16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1er%20TRIM%202020%20%20Sr&#204;a%20Finanz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OP"/>
      <sheetName val="PC"/>
      <sheetName val="NOTAS"/>
      <sheetName val="IPF (2)"/>
      <sheetName val="NOTAS1"/>
      <sheetName val="R"/>
      <sheetName val="CFF R"/>
      <sheetName val="CA"/>
      <sheetName val="COG"/>
      <sheetName val="CE"/>
      <sheetName val="CFG"/>
      <sheetName val="EN"/>
      <sheetName val="ID"/>
      <sheetName val="IPF"/>
      <sheetName val="Hoja1"/>
      <sheetName val="GCP"/>
      <sheetName val="PPI"/>
      <sheetName val="IR"/>
      <sheetName val="ANX Esq Bur"/>
      <sheetName val="ANX RCBPE"/>
      <sheetName val="ANX MPAS "/>
      <sheetName val="ANX DGF"/>
      <sheetName val="ANX B.MUE"/>
      <sheetName val="ANX B.INM"/>
      <sheetName val="ANX IADO LEYES"/>
      <sheetName val="Muebles_Contable"/>
      <sheetName val="Inmuebles_Contable"/>
    </sheetNames>
    <sheetDataSet>
      <sheetData sheetId="0"/>
      <sheetData sheetId="1">
        <row r="62">
          <cell r="E62">
            <v>-145962291.74999988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52"/>
  <sheetViews>
    <sheetView showGridLines="0" tabSelected="1" view="pageBreakPreview" topLeftCell="B33" zoomScale="85" zoomScaleNormal="85" zoomScaleSheetLayoutView="85" workbookViewId="0">
      <selection activeCell="B61" sqref="B61"/>
    </sheetView>
  </sheetViews>
  <sheetFormatPr baseColWidth="10" defaultRowHeight="12.75" x14ac:dyDescent="0.2"/>
  <cols>
    <col min="1" max="1" width="11.42578125" style="2"/>
    <col min="2" max="2" width="56.7109375" style="2" customWidth="1"/>
    <col min="3" max="3" width="23.140625" style="2" customWidth="1"/>
    <col min="4" max="4" width="25" style="2" customWidth="1"/>
    <col min="5" max="5" width="31.7109375" style="2" customWidth="1"/>
    <col min="6" max="6" width="20.7109375" style="2" customWidth="1"/>
    <col min="7" max="7" width="21.140625" style="2" customWidth="1"/>
    <col min="8" max="8" width="11.42578125" style="2"/>
    <col min="9" max="9" width="17.7109375" style="2" customWidth="1"/>
    <col min="10" max="16384" width="11.42578125" style="2"/>
  </cols>
  <sheetData>
    <row r="1" spans="1:7" s="1" customFormat="1" ht="7.5" customHeight="1" x14ac:dyDescent="0.2"/>
    <row r="2" spans="1:7" ht="14.1" customHeight="1" x14ac:dyDescent="0.2">
      <c r="A2" s="1"/>
    </row>
    <row r="3" spans="1:7" ht="14.1" customHeight="1" x14ac:dyDescent="0.2">
      <c r="A3" s="1"/>
    </row>
    <row r="4" spans="1:7" ht="14.1" customHeight="1" x14ac:dyDescent="0.2"/>
    <row r="5" spans="1:7" s="1" customFormat="1" ht="3" customHeight="1" x14ac:dyDescent="0.2"/>
    <row r="6" spans="1:7" ht="39" customHeight="1" x14ac:dyDescent="0.2">
      <c r="A6" s="1"/>
      <c r="B6" s="3" t="s">
        <v>0</v>
      </c>
      <c r="C6" s="4"/>
      <c r="D6" s="4"/>
      <c r="E6" s="4"/>
      <c r="F6" s="4"/>
      <c r="G6" s="5"/>
    </row>
    <row r="7" spans="1:7" ht="60.75" customHeight="1" x14ac:dyDescent="0.2">
      <c r="B7" s="6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</row>
    <row r="8" spans="1:7" s="1" customFormat="1" ht="30.75" customHeight="1" x14ac:dyDescent="0.2">
      <c r="B8" s="8"/>
      <c r="C8" s="9"/>
      <c r="D8" s="9"/>
      <c r="E8" s="9"/>
      <c r="F8" s="9"/>
      <c r="G8" s="9"/>
    </row>
    <row r="9" spans="1:7" s="1" customFormat="1" x14ac:dyDescent="0.2">
      <c r="B9" s="10" t="s">
        <v>7</v>
      </c>
      <c r="C9" s="11">
        <f>SUM(C10)</f>
        <v>1192106372.2</v>
      </c>
      <c r="D9" s="12"/>
      <c r="E9" s="12"/>
      <c r="F9" s="12"/>
      <c r="G9" s="11">
        <f>SUM(C9:F9)</f>
        <v>1192106372.2</v>
      </c>
    </row>
    <row r="10" spans="1:7" s="1" customFormat="1" x14ac:dyDescent="0.2">
      <c r="B10" s="13" t="s">
        <v>8</v>
      </c>
      <c r="C10" s="12">
        <v>1192106372.2</v>
      </c>
      <c r="D10" s="12"/>
      <c r="E10" s="12"/>
      <c r="F10" s="12"/>
      <c r="G10" s="12">
        <f>SUM(C10:F10)</f>
        <v>1192106372.2</v>
      </c>
    </row>
    <row r="11" spans="1:7" s="1" customFormat="1" x14ac:dyDescent="0.2">
      <c r="B11" s="13" t="s">
        <v>9</v>
      </c>
      <c r="C11" s="12">
        <v>0</v>
      </c>
      <c r="D11" s="12"/>
      <c r="E11" s="12"/>
      <c r="F11" s="12"/>
      <c r="G11" s="12">
        <f>SUM(C11:F11)</f>
        <v>0</v>
      </c>
    </row>
    <row r="12" spans="1:7" x14ac:dyDescent="0.2">
      <c r="B12" s="13" t="s">
        <v>10</v>
      </c>
      <c r="C12" s="12">
        <v>0</v>
      </c>
      <c r="D12" s="12"/>
      <c r="E12" s="12"/>
      <c r="F12" s="12"/>
      <c r="G12" s="12">
        <f>SUM(C12:F12)</f>
        <v>0</v>
      </c>
    </row>
    <row r="13" spans="1:7" ht="9.9499999999999993" customHeight="1" x14ac:dyDescent="0.2">
      <c r="B13" s="13"/>
      <c r="C13" s="12"/>
      <c r="D13" s="12"/>
      <c r="E13" s="12"/>
      <c r="F13" s="12"/>
      <c r="G13" s="12"/>
    </row>
    <row r="14" spans="1:7" x14ac:dyDescent="0.2">
      <c r="B14" s="10" t="s">
        <v>11</v>
      </c>
      <c r="C14" s="12"/>
      <c r="D14" s="11">
        <f>SUM(D15:D19)</f>
        <v>1048632.33</v>
      </c>
      <c r="E14" s="11">
        <f>SUM(E15:E19)</f>
        <v>-145962291.74999988</v>
      </c>
      <c r="F14" s="12"/>
      <c r="G14" s="11">
        <f t="shared" ref="G14:G19" si="0">SUM(C14:F14)</f>
        <v>-144913659.41999987</v>
      </c>
    </row>
    <row r="15" spans="1:7" ht="12.75" customHeight="1" x14ac:dyDescent="0.2">
      <c r="B15" s="13" t="s">
        <v>12</v>
      </c>
      <c r="C15" s="12"/>
      <c r="D15" s="12"/>
      <c r="E15" s="12">
        <f>[1]EA!E62</f>
        <v>-145962291.74999988</v>
      </c>
      <c r="F15" s="12"/>
      <c r="G15" s="12">
        <f t="shared" si="0"/>
        <v>-145962291.74999988</v>
      </c>
    </row>
    <row r="16" spans="1:7" ht="12.75" customHeight="1" x14ac:dyDescent="0.2">
      <c r="B16" s="13" t="s">
        <v>13</v>
      </c>
      <c r="C16" s="12"/>
      <c r="D16" s="12">
        <v>1048632.33</v>
      </c>
      <c r="E16" s="12"/>
      <c r="F16" s="12"/>
      <c r="G16" s="12">
        <f t="shared" si="0"/>
        <v>1048632.33</v>
      </c>
    </row>
    <row r="17" spans="1:7" ht="12.75" customHeight="1" x14ac:dyDescent="0.2">
      <c r="B17" s="13" t="s">
        <v>14</v>
      </c>
      <c r="C17" s="12"/>
      <c r="D17" s="12">
        <v>0</v>
      </c>
      <c r="E17" s="12"/>
      <c r="F17" s="12"/>
      <c r="G17" s="12">
        <f t="shared" si="0"/>
        <v>0</v>
      </c>
    </row>
    <row r="18" spans="1:7" ht="9.9499999999999993" customHeight="1" x14ac:dyDescent="0.2">
      <c r="B18" s="13" t="s">
        <v>15</v>
      </c>
      <c r="C18" s="12"/>
      <c r="D18" s="12">
        <v>0</v>
      </c>
      <c r="E18" s="12"/>
      <c r="F18" s="12"/>
      <c r="G18" s="12">
        <f t="shared" si="0"/>
        <v>0</v>
      </c>
    </row>
    <row r="19" spans="1:7" x14ac:dyDescent="0.2">
      <c r="B19" s="13" t="s">
        <v>16</v>
      </c>
      <c r="C19" s="12"/>
      <c r="D19" s="12">
        <v>0</v>
      </c>
      <c r="E19" s="12"/>
      <c r="F19" s="12"/>
      <c r="G19" s="12">
        <f t="shared" si="0"/>
        <v>0</v>
      </c>
    </row>
    <row r="20" spans="1:7" ht="12.75" customHeight="1" x14ac:dyDescent="0.2">
      <c r="B20" s="13"/>
      <c r="C20" s="12"/>
      <c r="D20" s="12"/>
      <c r="E20" s="12"/>
      <c r="F20" s="12"/>
      <c r="G20" s="12"/>
    </row>
    <row r="21" spans="1:7" ht="33.75" customHeight="1" x14ac:dyDescent="0.2">
      <c r="B21" s="10" t="s">
        <v>17</v>
      </c>
      <c r="C21" s="12"/>
      <c r="D21" s="12"/>
      <c r="E21" s="12"/>
      <c r="F21" s="11"/>
      <c r="G21" s="11"/>
    </row>
    <row r="22" spans="1:7" x14ac:dyDescent="0.2">
      <c r="B22" s="13" t="s">
        <v>18</v>
      </c>
      <c r="C22" s="12"/>
      <c r="D22" s="12"/>
      <c r="E22" s="12"/>
      <c r="F22" s="12">
        <v>0</v>
      </c>
      <c r="G22" s="12"/>
    </row>
    <row r="23" spans="1:7" x14ac:dyDescent="0.2">
      <c r="B23" s="13" t="s">
        <v>19</v>
      </c>
      <c r="C23" s="12"/>
      <c r="D23" s="12"/>
      <c r="E23" s="12"/>
      <c r="F23" s="12">
        <v>0</v>
      </c>
      <c r="G23" s="12"/>
    </row>
    <row r="24" spans="1:7" ht="9.9499999999999993" customHeight="1" x14ac:dyDescent="0.2">
      <c r="B24" s="13"/>
      <c r="C24" s="12"/>
      <c r="D24" s="12"/>
      <c r="E24" s="12"/>
      <c r="F24" s="12"/>
      <c r="G24" s="12"/>
    </row>
    <row r="25" spans="1:7" x14ac:dyDescent="0.2">
      <c r="A25" s="14"/>
      <c r="B25" s="10" t="s">
        <v>20</v>
      </c>
      <c r="C25" s="11">
        <f>C9</f>
        <v>1192106372.2</v>
      </c>
      <c r="D25" s="11">
        <f>D14</f>
        <v>1048632.33</v>
      </c>
      <c r="E25" s="11">
        <f>E14</f>
        <v>-145962291.74999988</v>
      </c>
      <c r="F25" s="11"/>
      <c r="G25" s="11">
        <f>SUM(C25:F25)</f>
        <v>1047192712.7800001</v>
      </c>
    </row>
    <row r="26" spans="1:7" x14ac:dyDescent="0.2">
      <c r="B26" s="10"/>
      <c r="C26" s="11"/>
      <c r="D26" s="11"/>
      <c r="E26" s="11"/>
      <c r="F26" s="11"/>
      <c r="G26" s="11"/>
    </row>
    <row r="27" spans="1:7" ht="23.25" customHeight="1" x14ac:dyDescent="0.2">
      <c r="B27" s="10" t="s">
        <v>21</v>
      </c>
      <c r="C27" s="11">
        <f>SUM(C28)</f>
        <v>8764843.9000000004</v>
      </c>
      <c r="D27" s="12"/>
      <c r="E27" s="12"/>
      <c r="F27" s="11"/>
      <c r="G27" s="11">
        <f>SUM(C27:F27)</f>
        <v>8764843.9000000004</v>
      </c>
    </row>
    <row r="28" spans="1:7" ht="12.75" customHeight="1" x14ac:dyDescent="0.2">
      <c r="B28" s="13" t="s">
        <v>8</v>
      </c>
      <c r="C28" s="12">
        <v>8764843.9000000004</v>
      </c>
      <c r="D28" s="12"/>
      <c r="E28" s="12"/>
      <c r="F28" s="12"/>
      <c r="G28" s="12">
        <f>SUM(C28:F28)</f>
        <v>8764843.9000000004</v>
      </c>
    </row>
    <row r="29" spans="1:7" ht="12.75" customHeight="1" x14ac:dyDescent="0.2">
      <c r="B29" s="13" t="s">
        <v>9</v>
      </c>
      <c r="C29" s="12">
        <v>0</v>
      </c>
      <c r="D29" s="12"/>
      <c r="E29" s="12"/>
      <c r="F29" s="12"/>
      <c r="G29" s="12"/>
    </row>
    <row r="30" spans="1:7" ht="12.75" customHeight="1" x14ac:dyDescent="0.2">
      <c r="B30" s="13" t="s">
        <v>10</v>
      </c>
      <c r="C30" s="12">
        <v>0</v>
      </c>
      <c r="D30" s="12"/>
      <c r="E30" s="12"/>
      <c r="F30" s="12"/>
      <c r="G30" s="12"/>
    </row>
    <row r="31" spans="1:7" ht="9.9499999999999993" customHeight="1" x14ac:dyDescent="0.2">
      <c r="B31" s="13"/>
      <c r="C31" s="12"/>
      <c r="D31" s="12"/>
      <c r="E31" s="12"/>
      <c r="F31" s="12"/>
      <c r="G31" s="12"/>
    </row>
    <row r="32" spans="1:7" x14ac:dyDescent="0.2">
      <c r="B32" s="10" t="s">
        <v>22</v>
      </c>
      <c r="C32" s="12"/>
      <c r="D32" s="11">
        <f>SUM(D33:D34)</f>
        <v>-210675136.24000001</v>
      </c>
      <c r="E32" s="11">
        <f>SUM(E33:E37)</f>
        <v>268401886.05000001</v>
      </c>
      <c r="F32" s="11"/>
      <c r="G32" s="11">
        <f t="shared" ref="G32:G37" si="1">SUM(C32:F32)</f>
        <v>57726749.810000002</v>
      </c>
    </row>
    <row r="33" spans="1:10" ht="12.75" customHeight="1" x14ac:dyDescent="0.2">
      <c r="B33" s="13" t="s">
        <v>12</v>
      </c>
      <c r="C33" s="12"/>
      <c r="D33" s="12"/>
      <c r="E33" s="12">
        <v>122439594.3</v>
      </c>
      <c r="F33" s="12"/>
      <c r="G33" s="12">
        <f t="shared" si="1"/>
        <v>122439594.3</v>
      </c>
    </row>
    <row r="34" spans="1:10" ht="12.75" customHeight="1" x14ac:dyDescent="0.2">
      <c r="B34" s="13" t="s">
        <v>13</v>
      </c>
      <c r="C34" s="12"/>
      <c r="D34" s="12">
        <v>-210675136.24000001</v>
      </c>
      <c r="E34" s="12">
        <v>145962291.75</v>
      </c>
      <c r="F34" s="12"/>
      <c r="G34" s="12">
        <f t="shared" si="1"/>
        <v>-64712844.49000001</v>
      </c>
    </row>
    <row r="35" spans="1:10" x14ac:dyDescent="0.2">
      <c r="B35" s="13" t="s">
        <v>14</v>
      </c>
      <c r="C35" s="12"/>
      <c r="D35" s="15"/>
      <c r="E35" s="15">
        <v>0</v>
      </c>
      <c r="F35" s="15"/>
      <c r="G35" s="12">
        <f t="shared" si="1"/>
        <v>0</v>
      </c>
    </row>
    <row r="36" spans="1:10" x14ac:dyDescent="0.2">
      <c r="B36" s="13" t="s">
        <v>15</v>
      </c>
      <c r="C36" s="12"/>
      <c r="D36" s="15"/>
      <c r="E36" s="15">
        <v>0</v>
      </c>
      <c r="F36" s="15"/>
      <c r="G36" s="12">
        <f t="shared" si="1"/>
        <v>0</v>
      </c>
    </row>
    <row r="37" spans="1:10" ht="9.9499999999999993" customHeight="1" x14ac:dyDescent="0.2">
      <c r="B37" s="13" t="s">
        <v>16</v>
      </c>
      <c r="C37" s="12"/>
      <c r="D37" s="15"/>
      <c r="E37" s="15">
        <v>0</v>
      </c>
      <c r="F37" s="15"/>
      <c r="G37" s="12">
        <f t="shared" si="1"/>
        <v>0</v>
      </c>
    </row>
    <row r="38" spans="1:10" x14ac:dyDescent="0.2">
      <c r="A38" s="14"/>
      <c r="B38" s="13"/>
      <c r="C38" s="12"/>
      <c r="D38" s="15"/>
      <c r="E38" s="15"/>
      <c r="F38" s="15"/>
      <c r="G38" s="12"/>
    </row>
    <row r="39" spans="1:10" ht="22.5" x14ac:dyDescent="0.2">
      <c r="B39" s="16" t="s">
        <v>23</v>
      </c>
      <c r="C39" s="12"/>
      <c r="D39" s="15"/>
      <c r="E39" s="15"/>
      <c r="F39" s="11"/>
      <c r="G39" s="12"/>
    </row>
    <row r="40" spans="1:10" x14ac:dyDescent="0.2">
      <c r="B40" s="13" t="s">
        <v>18</v>
      </c>
      <c r="C40" s="12"/>
      <c r="D40" s="15"/>
      <c r="E40" s="15"/>
      <c r="F40" s="12"/>
      <c r="G40" s="12"/>
    </row>
    <row r="41" spans="1:10" x14ac:dyDescent="0.2">
      <c r="B41" s="13" t="s">
        <v>19</v>
      </c>
      <c r="C41" s="12"/>
      <c r="D41" s="15"/>
      <c r="E41" s="15"/>
      <c r="F41" s="12"/>
      <c r="G41" s="12"/>
    </row>
    <row r="42" spans="1:10" ht="9.75" customHeight="1" x14ac:dyDescent="0.2">
      <c r="B42" s="13"/>
      <c r="C42" s="12"/>
      <c r="D42" s="15"/>
      <c r="E42" s="15"/>
      <c r="F42" s="12"/>
      <c r="G42" s="12"/>
    </row>
    <row r="43" spans="1:10" ht="50.1" customHeight="1" x14ac:dyDescent="0.2">
      <c r="B43" s="17" t="s">
        <v>20</v>
      </c>
      <c r="C43" s="18">
        <f>C25+C27</f>
        <v>1200871216.1000001</v>
      </c>
      <c r="D43" s="18">
        <f>+D25+D32</f>
        <v>-209626503.91</v>
      </c>
      <c r="E43" s="18">
        <f>+E25+E32</f>
        <v>122439594.30000013</v>
      </c>
      <c r="F43" s="18">
        <v>0</v>
      </c>
      <c r="G43" s="18">
        <f>G25+G27+G32</f>
        <v>1113684306.49</v>
      </c>
      <c r="I43" s="19"/>
    </row>
    <row r="44" spans="1:10" ht="14.1" customHeight="1" x14ac:dyDescent="0.2"/>
    <row r="45" spans="1:10" x14ac:dyDescent="0.2">
      <c r="B45" s="20" t="s">
        <v>24</v>
      </c>
      <c r="C45" s="20"/>
      <c r="D45" s="20"/>
      <c r="E45" s="20"/>
      <c r="F45" s="20"/>
      <c r="G45" s="20"/>
      <c r="H45" s="20"/>
      <c r="I45" s="20"/>
      <c r="J45" s="20"/>
    </row>
    <row r="46" spans="1:10" x14ac:dyDescent="0.2">
      <c r="B46" s="21"/>
      <c r="C46" s="22"/>
      <c r="D46" s="23"/>
      <c r="E46" s="23"/>
      <c r="F46" s="24"/>
      <c r="G46" s="25"/>
      <c r="H46" s="22"/>
      <c r="I46" s="23"/>
      <c r="J46" s="23"/>
    </row>
    <row r="47" spans="1:10" x14ac:dyDescent="0.2">
      <c r="B47" s="26"/>
      <c r="C47" s="26"/>
      <c r="D47" s="23"/>
      <c r="E47" s="24"/>
      <c r="F47" s="27"/>
      <c r="G47" s="27"/>
      <c r="I47" s="23"/>
      <c r="J47" s="23"/>
    </row>
    <row r="48" spans="1:10" x14ac:dyDescent="0.2">
      <c r="I48" s="28"/>
      <c r="J48" s="23"/>
    </row>
    <row r="49" spans="2:10" ht="12.75" customHeight="1" x14ac:dyDescent="0.2">
      <c r="I49" s="28"/>
      <c r="J49" s="23"/>
    </row>
    <row r="50" spans="2:10" x14ac:dyDescent="0.2">
      <c r="C50" s="1"/>
    </row>
    <row r="51" spans="2:10" x14ac:dyDescent="0.2">
      <c r="B51" s="29" t="s">
        <v>25</v>
      </c>
      <c r="C51" s="30"/>
      <c r="D51" s="23"/>
      <c r="E51" s="23"/>
      <c r="F51" s="31" t="s">
        <v>26</v>
      </c>
      <c r="G51" s="32"/>
    </row>
    <row r="52" spans="2:10" x14ac:dyDescent="0.2">
      <c r="B52" s="33" t="s">
        <v>27</v>
      </c>
      <c r="C52" s="33"/>
      <c r="D52" s="34"/>
      <c r="E52" s="34"/>
      <c r="F52" s="35" t="s">
        <v>28</v>
      </c>
      <c r="G52" s="36"/>
    </row>
  </sheetData>
  <sheetProtection formatCells="0" selectLockedCells="1"/>
  <mergeCells count="1">
    <mergeCell ref="B6:G6"/>
  </mergeCells>
  <pageMargins left="0.70866141732283472" right="0.70866141732283472" top="0.74803149606299213" bottom="0.74803149606299213" header="0.31496062992125984" footer="0.31496062992125984"/>
  <pageSetup paperSize="11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cp:lastPrinted>2020-04-28T21:49:20Z</cp:lastPrinted>
  <dcterms:created xsi:type="dcterms:W3CDTF">2020-04-28T21:48:22Z</dcterms:created>
  <dcterms:modified xsi:type="dcterms:W3CDTF">2020-04-28T21:49:28Z</dcterms:modified>
</cp:coreProperties>
</file>