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F JEFATURA DE CONTABILIDAD\CONTABILIDAD 2024\ESTADOS FINANCIEROS 2024\ESTADOS FINANCIEROS 4to TRIM2024\LEY CONTABLE 4TO TRIM2024\"/>
    </mc:Choice>
  </mc:AlternateContent>
  <xr:revisionPtr revIDLastSave="0" documentId="8_{CA68A6F6-FF5B-4828-8EA7-12BCF4FE656A}" xr6:coauthVersionLast="47" xr6:coauthVersionMax="47" xr10:uidLastSave="{00000000-0000-0000-0000-000000000000}"/>
  <bookViews>
    <workbookView xWindow="-28920" yWindow="-120" windowWidth="29040" windowHeight="15720" xr2:uid="{C677A8B8-4F73-4DA3-9ECB-1DC32467A7AF}"/>
  </bookViews>
  <sheets>
    <sheet name="ESF " sheetId="1" r:id="rId1"/>
  </sheets>
  <externalReferences>
    <externalReference r:id="rId2"/>
  </externalReferences>
  <definedNames>
    <definedName name="_xlnm._FilterDatabase" localSheetId="0" hidden="1">'ESF '!$A$2:$F$49</definedName>
    <definedName name="_xlnm.Print_Area" localSheetId="0">'ESF '!$A$1:$F$63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1" l="1"/>
  <c r="E42" i="1"/>
  <c r="H36" i="1"/>
  <c r="G36" i="1"/>
  <c r="F35" i="1"/>
  <c r="E35" i="1"/>
  <c r="F30" i="1"/>
  <c r="F46" i="1" s="1"/>
  <c r="E30" i="1"/>
  <c r="E46" i="1" s="1"/>
  <c r="C26" i="1"/>
  <c r="B26" i="1"/>
  <c r="F24" i="1"/>
  <c r="E24" i="1"/>
  <c r="E26" i="1" s="1"/>
  <c r="F14" i="1"/>
  <c r="F26" i="1" s="1"/>
  <c r="E14" i="1"/>
  <c r="C13" i="1"/>
  <c r="C28" i="1" s="1"/>
  <c r="B13" i="1"/>
  <c r="B28" i="1" s="1"/>
  <c r="E48" i="1" l="1"/>
  <c r="E50" i="1" s="1"/>
  <c r="F48" i="1"/>
  <c r="F50" i="1" s="1"/>
</calcChain>
</file>

<file path=xl/sharedStrings.xml><?xml version="1.0" encoding="utf-8"?>
<sst xmlns="http://schemas.openxmlformats.org/spreadsheetml/2006/main" count="66" uniqueCount="65">
  <si>
    <t>SISTEMA AVANZADO DE BACHILLERATO Y EDUCACION SUPERIOR EN EL ESTADO DE GTO.
Estado de Situación Financiera
Al 31 de Diciembre de 2024
(Cifras en Pesos)</t>
  </si>
  <si>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</si>
  <si>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</si>
  <si>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</si>
  <si>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</si>
  <si>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</si>
  <si>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</si>
  <si>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</si>
  <si>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</si>
  <si>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</si>
  <si>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</si>
  <si>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</si>
  <si>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</si>
  <si>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</si>
  <si>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</si>
  <si>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</si>
  <si>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</si>
  <si>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</si>
  <si>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</si>
  <si>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</si>
  <si>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</si>
  <si>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</si>
  <si>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</si>
  <si>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</si>
  <si>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</si>
  <si>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</si>
  <si>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</si>
  <si>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</si>
  <si>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</si>
  <si>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</si>
  <si>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</si>
  <si>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</si>
  <si>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</si>
  <si>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</si>
  <si>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</si>
  <si>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</si>
  <si>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</si>
  <si>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</si>
  <si>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</si>
  <si>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</si>
  <si>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</si>
  <si>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</si>
  <si>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</si>
  <si>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</si>
  <si>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</si>
  <si>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</si>
  <si>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</si>
  <si>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</si>
  <si>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</si>
  <si>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</si>
  <si>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</si>
  <si>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</si>
  <si>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</si>
  <si>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</si>
  <si>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</si>
  <si>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</si>
  <si>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</si>
  <si>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</si>
  <si>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</si>
  <si>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</si>
  <si>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notas, son razonablemente correctos y son responsabilidad del emisor.</t>
  </si>
  <si>
    <t>Mtro. Alberto de la Luz Socorro Diosdado</t>
  </si>
  <si>
    <t>C.P. Adriana Margarita Orozco Jiménez</t>
  </si>
  <si>
    <t>Director General del SABES</t>
  </si>
  <si>
    <t>Directora de Administración y Finanzas del SABES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</si>
</sst>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i/>
      <sz val="8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8" fillId="0" borderId="0"/>
    <xf numFmtId="0" fontId="1" fillId="0" borderId="0"/>
  </cellStyleXfs>
  <cellXfs count="43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4" fillId="3" borderId="0" xfId="1" applyFont="1" applyFill="1" applyAlignment="1" applyProtection="1">
      <alignment vertical="top"/>
      <protection locked="0"/>
    </xf>
    <xf numFmtId="0" fontId="5" fillId="3" borderId="0" xfId="1" applyFont="1" applyFill="1" applyAlignment="1" applyProtection="1">
      <alignment vertical="top"/>
      <protection locked="0"/>
    </xf>
    <xf numFmtId="0" fontId="5" fillId="0" borderId="0" xfId="1" applyFont="1" applyAlignment="1" applyProtection="1">
      <alignment vertical="top"/>
      <protection locked="0"/>
    </xf>
    <xf numFmtId="0" fontId="3" fillId="2" borderId="4" xfId="1" applyFont="1" applyFill="1" applyBorder="1" applyAlignment="1" applyProtection="1">
      <alignment horizontal="center" vertical="center" wrapText="1"/>
      <protection locked="0"/>
    </xf>
    <xf numFmtId="0" fontId="3" fillId="0" borderId="4" xfId="1" applyFont="1" applyBorder="1" applyAlignment="1" applyProtection="1">
      <alignment horizontal="left" vertical="top" wrapText="1" indent="1"/>
      <protection locked="0"/>
    </xf>
    <xf numFmtId="0" fontId="5" fillId="0" borderId="4" xfId="2" applyNumberFormat="1" applyFont="1" applyFill="1" applyBorder="1" applyAlignment="1" applyProtection="1">
      <alignment horizontal="center" vertical="top" wrapText="1"/>
      <protection locked="0"/>
    </xf>
    <xf numFmtId="0" fontId="6" fillId="3" borderId="0" xfId="1" applyFont="1" applyFill="1" applyAlignment="1" applyProtection="1">
      <alignment vertical="top"/>
      <protection locked="0"/>
    </xf>
    <xf numFmtId="0" fontId="3" fillId="3" borderId="0" xfId="1" applyFont="1" applyFill="1" applyAlignment="1" applyProtection="1">
      <alignment vertical="top"/>
      <protection locked="0"/>
    </xf>
    <xf numFmtId="0" fontId="3" fillId="0" borderId="0" xfId="1" applyFont="1" applyAlignment="1" applyProtection="1">
      <alignment vertical="top"/>
      <protection locked="0"/>
    </xf>
    <xf numFmtId="0" fontId="3" fillId="0" borderId="4" xfId="1" applyFont="1" applyBorder="1" applyAlignment="1" applyProtection="1">
      <alignment horizontal="left" vertical="top" wrapText="1" indent="2"/>
      <protection locked="0"/>
    </xf>
    <xf numFmtId="0" fontId="5" fillId="0" borderId="4" xfId="1" applyFont="1" applyBorder="1" applyAlignment="1" applyProtection="1">
      <alignment horizontal="left" vertical="top" wrapText="1" indent="3"/>
      <protection locked="0"/>
    </xf>
    <xf numFmtId="3" fontId="5" fillId="0" borderId="4" xfId="3" applyNumberFormat="1" applyFont="1" applyFill="1" applyBorder="1" applyAlignment="1" applyProtection="1">
      <alignment horizontal="right" vertical="top" wrapText="1"/>
      <protection locked="0"/>
    </xf>
    <xf numFmtId="3" fontId="5" fillId="0" borderId="4" xfId="4" applyNumberFormat="1" applyFont="1" applyFill="1" applyBorder="1" applyAlignment="1" applyProtection="1">
      <alignment horizontal="right" vertical="top" wrapText="1"/>
      <protection locked="0"/>
    </xf>
    <xf numFmtId="3" fontId="5" fillId="0" borderId="4" xfId="1" applyNumberFormat="1" applyFont="1" applyBorder="1" applyAlignment="1" applyProtection="1">
      <alignment horizontal="right" vertical="top"/>
      <protection locked="0"/>
    </xf>
    <xf numFmtId="0" fontId="5" fillId="0" borderId="4" xfId="1" applyFont="1" applyBorder="1" applyAlignment="1" applyProtection="1">
      <alignment horizontal="left" vertical="top" wrapText="1"/>
      <protection locked="0"/>
    </xf>
    <xf numFmtId="3" fontId="5" fillId="0" borderId="4" xfId="4" applyNumberFormat="1" applyFont="1" applyFill="1" applyBorder="1" applyAlignment="1" applyProtection="1">
      <alignment horizontal="center" vertical="top" wrapText="1"/>
      <protection locked="0"/>
    </xf>
    <xf numFmtId="3" fontId="3" fillId="0" borderId="4" xfId="4" applyNumberFormat="1" applyFont="1" applyFill="1" applyBorder="1" applyAlignment="1" applyProtection="1">
      <alignment horizontal="right" vertical="top" wrapText="1"/>
      <protection locked="0"/>
    </xf>
    <xf numFmtId="3" fontId="5" fillId="0" borderId="4" xfId="4" applyNumberFormat="1" applyFont="1" applyFill="1" applyBorder="1" applyAlignment="1" applyProtection="1">
      <alignment horizontal="center" vertical="top"/>
      <protection locked="0"/>
    </xf>
    <xf numFmtId="3" fontId="5" fillId="0" borderId="4" xfId="1" applyNumberFormat="1" applyFont="1" applyBorder="1" applyAlignment="1" applyProtection="1">
      <alignment horizontal="center" vertical="top"/>
      <protection locked="0"/>
    </xf>
    <xf numFmtId="0" fontId="3" fillId="0" borderId="4" xfId="1" applyFont="1" applyBorder="1" applyAlignment="1" applyProtection="1">
      <alignment horizontal="left" vertical="top" wrapText="1"/>
      <protection locked="0"/>
    </xf>
    <xf numFmtId="3" fontId="3" fillId="0" borderId="4" xfId="4" applyNumberFormat="1" applyFont="1" applyFill="1" applyBorder="1" applyAlignment="1" applyProtection="1">
      <alignment horizontal="right" vertical="top"/>
      <protection locked="0"/>
    </xf>
    <xf numFmtId="3" fontId="3" fillId="0" borderId="4" xfId="1" applyNumberFormat="1" applyFont="1" applyBorder="1" applyAlignment="1" applyProtection="1">
      <alignment horizontal="right" vertical="top"/>
      <protection locked="0"/>
    </xf>
    <xf numFmtId="0" fontId="7" fillId="0" borderId="4" xfId="1" applyFont="1" applyBorder="1" applyAlignment="1" applyProtection="1">
      <alignment horizontal="left" vertical="top" wrapText="1" indent="2"/>
      <protection locked="0"/>
    </xf>
    <xf numFmtId="0" fontId="5" fillId="0" borderId="4" xfId="1" applyFont="1" applyBorder="1" applyAlignment="1" applyProtection="1">
      <alignment vertical="top" wrapText="1"/>
      <protection locked="0"/>
    </xf>
    <xf numFmtId="0" fontId="5" fillId="0" borderId="4" xfId="1" applyFont="1" applyBorder="1" applyAlignment="1" applyProtection="1">
      <alignment horizontal="center" vertical="top" wrapText="1"/>
      <protection locked="0"/>
    </xf>
    <xf numFmtId="0" fontId="5" fillId="0" borderId="4" xfId="1" applyFont="1" applyBorder="1" applyAlignment="1" applyProtection="1">
      <alignment horizontal="center" vertical="top"/>
      <protection locked="0"/>
    </xf>
    <xf numFmtId="3" fontId="4" fillId="3" borderId="0" xfId="1" applyNumberFormat="1" applyFont="1" applyFill="1" applyAlignment="1" applyProtection="1">
      <alignment vertical="top"/>
      <protection locked="0"/>
    </xf>
    <xf numFmtId="4" fontId="5" fillId="0" borderId="4" xfId="1" applyNumberFormat="1" applyFont="1" applyBorder="1" applyAlignment="1" applyProtection="1">
      <alignment vertical="top" wrapText="1"/>
      <protection locked="0"/>
    </xf>
    <xf numFmtId="0" fontId="5" fillId="3" borderId="0" xfId="1" applyFont="1" applyFill="1" applyAlignment="1" applyProtection="1">
      <alignment vertical="top" wrapText="1"/>
      <protection locked="0"/>
    </xf>
    <xf numFmtId="4" fontId="5" fillId="3" borderId="0" xfId="1" applyNumberFormat="1" applyFont="1" applyFill="1" applyAlignment="1" applyProtection="1">
      <alignment vertical="top"/>
      <protection locked="0"/>
    </xf>
    <xf numFmtId="4" fontId="4" fillId="3" borderId="0" xfId="1" applyNumberFormat="1" applyFont="1" applyFill="1" applyAlignment="1" applyProtection="1">
      <alignment vertical="top"/>
      <protection locked="0"/>
    </xf>
    <xf numFmtId="0" fontId="2" fillId="3" borderId="0" xfId="1" applyFill="1" applyAlignment="1" applyProtection="1">
      <alignment horizontal="left" vertical="top" indent="1"/>
      <protection locked="0"/>
    </xf>
    <xf numFmtId="0" fontId="9" fillId="3" borderId="5" xfId="5" applyFont="1" applyFill="1" applyBorder="1" applyProtection="1">
      <protection locked="0"/>
    </xf>
    <xf numFmtId="0" fontId="9" fillId="3" borderId="0" xfId="5" applyFont="1" applyFill="1" applyProtection="1">
      <protection locked="0"/>
    </xf>
    <xf numFmtId="0" fontId="10" fillId="3" borderId="0" xfId="6" applyFont="1" applyFill="1" applyAlignment="1">
      <alignment horizontal="center"/>
    </xf>
    <xf numFmtId="0" fontId="9" fillId="3" borderId="2" xfId="5" applyFont="1" applyFill="1" applyBorder="1" applyAlignment="1" applyProtection="1">
      <alignment horizontal="center"/>
      <protection locked="0"/>
    </xf>
    <xf numFmtId="0" fontId="9" fillId="3" borderId="0" xfId="5" applyFont="1" applyFill="1" applyAlignment="1" applyProtection="1">
      <alignment horizontal="center"/>
      <protection locked="0"/>
    </xf>
    <xf numFmtId="0" fontId="5" fillId="0" borderId="0" xfId="1" applyFont="1" applyAlignment="1" applyProtection="1">
      <alignment vertical="top" wrapText="1"/>
      <protection locked="0"/>
    </xf>
    <xf numFmtId="4" fontId="5" fillId="0" borderId="0" xfId="1" applyNumberFormat="1" applyFont="1" applyAlignment="1" applyProtection="1">
      <alignment vertical="top"/>
      <protection locked="0"/>
    </xf>
  </cellXfs>
  <cellStyles count="7">
    <cellStyle name="Millares 2 4" xfId="4" xr:uid="{7D909F17-5BEB-49D9-881C-CF4F3A780322}"/>
    <cellStyle name="Millares 2 4 7" xfId="2" xr:uid="{033911A6-FFBE-44B5-BD0E-18F27DECBC7B}"/>
    <cellStyle name="Millares 2 4 9" xfId="3" xr:uid="{7E174D2E-264E-40C7-AC5B-02B75135824D}"/>
    <cellStyle name="Normal" xfId="0" builtinId="0"/>
    <cellStyle name="Normal 2 18 2" xfId="6" xr:uid="{07D3F41C-18AF-4360-AA47-3BABD4DD8ADC}"/>
    <cellStyle name="Normal 2 2" xfId="1" xr:uid="{1C59CD3C-1FE6-4F87-BC21-3FD974A14525}"/>
    <cellStyle name="Normal 2 31" xfId="5" xr:uid="{04C19F3A-7D5B-4A43-9348-C372FB95D4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F%20JEFATURA%20DE%20CONTABILIDAD/CONTABILIDAD%202024/ESTADOS%20FINANCIEROS%202024/ESTADOS%20FINANCIEROS%204to%20TRIM2024/ESTADOS%20FINANCIEROS%20Y%20PRESUPUESTALES%204to.%20TRIMESTRE%20definitivo%20valid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 DE VALIDAC"/>
      <sheetName val="ESF "/>
      <sheetName val="ACT "/>
      <sheetName val="VHP "/>
      <sheetName val="CSF "/>
      <sheetName val="EFE "/>
      <sheetName val="EAA "/>
      <sheetName val="ADP "/>
      <sheetName val="IPC"/>
      <sheetName val="not1"/>
      <sheetName val="not2"/>
      <sheetName val="not3"/>
      <sheetName val="not4"/>
      <sheetName val="not5"/>
      <sheetName val="not6 "/>
      <sheetName val="not7"/>
      <sheetName val="R SIRET"/>
      <sheetName val="R1 SRIA"/>
      <sheetName val="R2 SRIA"/>
      <sheetName val="CA"/>
      <sheetName val="COG"/>
      <sheetName val="CE"/>
      <sheetName val="CFG"/>
      <sheetName val="EN"/>
      <sheetName val="ID"/>
      <sheetName val="GCP"/>
      <sheetName val="PPI"/>
      <sheetName val="IR"/>
      <sheetName val="IPF"/>
      <sheetName val="FF"/>
      <sheetName val="ING"/>
      <sheetName val="EGR"/>
      <sheetName val="ANX MPAS"/>
      <sheetName val="Muebles_Contable"/>
      <sheetName val="Inmuebles_Contable"/>
      <sheetName val="REL BM"/>
      <sheetName val="REL BI"/>
      <sheetName val="ANX RCBPE"/>
      <sheetName val="ANX DGF "/>
      <sheetName val="ANX EB"/>
      <sheetName val="ANX OTL"/>
    </sheetNames>
    <sheetDataSet>
      <sheetData sheetId="0"/>
      <sheetData sheetId="1"/>
      <sheetData sheetId="2">
        <row r="66">
          <cell r="B66">
            <v>9780688.3400001526</v>
          </cell>
          <cell r="C66">
            <v>30137355.090000153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EFEBD-1B9F-4408-BFD4-B3AFD18EF216}">
  <sheetPr>
    <pageSetUpPr fitToPage="1"/>
  </sheetPr>
  <dimension ref="A1:Z72"/>
  <sheetViews>
    <sheetView tabSelected="1" zoomScale="98" zoomScaleNormal="98" zoomScaleSheetLayoutView="100" workbookViewId="0">
      <selection activeCell="D49" sqref="D49"/>
    </sheetView>
  </sheetViews>
  <sheetFormatPr baseColWidth="10" defaultColWidth="10.28515625" defaultRowHeight="11.25" x14ac:dyDescent="0.25"/>
  <cols>
    <col min="1" max="1" width="53" style="41" customWidth="1"/>
    <col min="2" max="2" width="13.5703125" style="41" customWidth="1"/>
    <col min="3" max="3" width="13.5703125" style="42" customWidth="1"/>
    <col min="4" max="4" width="53" style="42" customWidth="1"/>
    <col min="5" max="6" width="13.5703125" style="42" customWidth="1"/>
    <col min="7" max="10" width="10.28515625" style="4"/>
    <col min="11" max="26" width="10.28515625" style="5"/>
    <col min="27" max="16384" width="10.28515625" style="6"/>
  </cols>
  <sheetData>
    <row r="1" spans="1:26" ht="45" customHeight="1" x14ac:dyDescent="0.25">
      <c r="A1" s="1" t="s">
        <v>0</v>
      </c>
      <c r="B1" s="2"/>
      <c r="C1" s="2"/>
      <c r="D1" s="2"/>
      <c r="E1" s="2"/>
      <c r="F1" s="3"/>
    </row>
    <row r="2" spans="1:26" x14ac:dyDescent="0.25">
      <c r="A2" s="7" t="s">
        <v>1</v>
      </c>
      <c r="B2" s="7">
        <v>2024</v>
      </c>
      <c r="C2" s="7">
        <v>2023</v>
      </c>
      <c r="D2" s="7" t="s">
        <v>1</v>
      </c>
      <c r="E2" s="7">
        <v>2024</v>
      </c>
      <c r="F2" s="7">
        <v>2023</v>
      </c>
    </row>
    <row r="3" spans="1:26" s="12" customFormat="1" x14ac:dyDescent="0.25">
      <c r="A3" s="8" t="s">
        <v>2</v>
      </c>
      <c r="B3" s="9"/>
      <c r="C3" s="9"/>
      <c r="D3" s="8" t="s">
        <v>3</v>
      </c>
      <c r="E3" s="9"/>
      <c r="F3" s="9"/>
      <c r="G3" s="10"/>
      <c r="H3" s="10"/>
      <c r="I3" s="10"/>
      <c r="J3" s="10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x14ac:dyDescent="0.25">
      <c r="A4" s="13" t="s">
        <v>4</v>
      </c>
      <c r="B4" s="9"/>
      <c r="C4" s="9"/>
      <c r="D4" s="13" t="s">
        <v>5</v>
      </c>
      <c r="E4" s="9"/>
      <c r="F4" s="9"/>
    </row>
    <row r="5" spans="1:26" x14ac:dyDescent="0.25">
      <c r="A5" s="14" t="s">
        <v>6</v>
      </c>
      <c r="B5" s="15">
        <v>365822225.85000002</v>
      </c>
      <c r="C5" s="16">
        <v>354274345.69</v>
      </c>
      <c r="D5" s="14" t="s">
        <v>7</v>
      </c>
      <c r="E5" s="15">
        <v>107282706.81</v>
      </c>
      <c r="F5" s="17">
        <v>103489017.69</v>
      </c>
    </row>
    <row r="6" spans="1:26" x14ac:dyDescent="0.25">
      <c r="A6" s="14" t="s">
        <v>8</v>
      </c>
      <c r="B6" s="15">
        <v>131819.76</v>
      </c>
      <c r="C6" s="16">
        <v>164023.12</v>
      </c>
      <c r="D6" s="14" t="s">
        <v>9</v>
      </c>
      <c r="E6" s="15">
        <v>0</v>
      </c>
      <c r="F6" s="17">
        <v>0</v>
      </c>
    </row>
    <row r="7" spans="1:26" x14ac:dyDescent="0.25">
      <c r="A7" s="14" t="s">
        <v>10</v>
      </c>
      <c r="B7" s="15">
        <v>307196.40000000002</v>
      </c>
      <c r="C7" s="16">
        <v>1836002.78</v>
      </c>
      <c r="D7" s="14" t="s">
        <v>11</v>
      </c>
      <c r="E7" s="15">
        <v>0</v>
      </c>
      <c r="F7" s="17">
        <v>0</v>
      </c>
    </row>
    <row r="8" spans="1:26" x14ac:dyDescent="0.25">
      <c r="A8" s="14" t="s">
        <v>12</v>
      </c>
      <c r="B8" s="15">
        <v>0</v>
      </c>
      <c r="C8" s="16">
        <v>0</v>
      </c>
      <c r="D8" s="14" t="s">
        <v>13</v>
      </c>
      <c r="E8" s="15">
        <v>0</v>
      </c>
      <c r="F8" s="17">
        <v>0</v>
      </c>
    </row>
    <row r="9" spans="1:26" x14ac:dyDescent="0.25">
      <c r="A9" s="14" t="s">
        <v>14</v>
      </c>
      <c r="B9" s="15">
        <v>0</v>
      </c>
      <c r="C9" s="16">
        <v>0</v>
      </c>
      <c r="D9" s="14" t="s">
        <v>15</v>
      </c>
      <c r="E9" s="15">
        <v>0</v>
      </c>
      <c r="F9" s="17">
        <v>0</v>
      </c>
    </row>
    <row r="10" spans="1:26" ht="22.5" x14ac:dyDescent="0.25">
      <c r="A10" s="14" t="s">
        <v>16</v>
      </c>
      <c r="B10" s="15">
        <v>0</v>
      </c>
      <c r="C10" s="16">
        <v>0</v>
      </c>
      <c r="D10" s="14" t="s">
        <v>17</v>
      </c>
      <c r="E10" s="15">
        <v>1000</v>
      </c>
      <c r="F10" s="17">
        <v>1000</v>
      </c>
    </row>
    <row r="11" spans="1:26" x14ac:dyDescent="0.25">
      <c r="A11" s="14" t="s">
        <v>18</v>
      </c>
      <c r="B11" s="15">
        <v>26000</v>
      </c>
      <c r="C11" s="16">
        <v>51364</v>
      </c>
      <c r="D11" s="14" t="s">
        <v>19</v>
      </c>
      <c r="E11" s="15">
        <v>0</v>
      </c>
      <c r="F11" s="17">
        <v>0</v>
      </c>
    </row>
    <row r="12" spans="1:26" x14ac:dyDescent="0.25">
      <c r="A12" s="18"/>
      <c r="B12" s="19"/>
      <c r="C12" s="19"/>
      <c r="D12" s="14" t="s">
        <v>20</v>
      </c>
      <c r="E12" s="15">
        <v>0</v>
      </c>
      <c r="F12" s="17">
        <v>0</v>
      </c>
    </row>
    <row r="13" spans="1:26" x14ac:dyDescent="0.25">
      <c r="A13" s="13" t="s">
        <v>21</v>
      </c>
      <c r="B13" s="20">
        <f>SUM(B5:B11)</f>
        <v>366287242.00999999</v>
      </c>
      <c r="C13" s="20">
        <f>SUM(C5:C11)</f>
        <v>356325735.58999997</v>
      </c>
      <c r="D13" s="18"/>
      <c r="E13" s="21"/>
      <c r="F13" s="22"/>
    </row>
    <row r="14" spans="1:26" x14ac:dyDescent="0.25">
      <c r="A14" s="23"/>
      <c r="B14" s="19"/>
      <c r="C14" s="19"/>
      <c r="D14" s="13" t="s">
        <v>22</v>
      </c>
      <c r="E14" s="24">
        <f>SUM(E5:E12)</f>
        <v>107283706.81</v>
      </c>
      <c r="F14" s="25">
        <f>SUM(F5:F12)</f>
        <v>103490017.69</v>
      </c>
    </row>
    <row r="15" spans="1:26" x14ac:dyDescent="0.25">
      <c r="A15" s="13" t="s">
        <v>23</v>
      </c>
      <c r="B15" s="19"/>
      <c r="C15" s="19"/>
      <c r="D15" s="23"/>
      <c r="E15" s="19"/>
      <c r="F15" s="22"/>
    </row>
    <row r="16" spans="1:26" x14ac:dyDescent="0.25">
      <c r="A16" s="14" t="s">
        <v>24</v>
      </c>
      <c r="B16" s="15">
        <v>0</v>
      </c>
      <c r="C16" s="16">
        <v>0</v>
      </c>
      <c r="D16" s="13" t="s">
        <v>25</v>
      </c>
      <c r="E16" s="19"/>
      <c r="F16" s="19"/>
    </row>
    <row r="17" spans="1:26" x14ac:dyDescent="0.25">
      <c r="A17" s="14" t="s">
        <v>26</v>
      </c>
      <c r="B17" s="15">
        <v>0</v>
      </c>
      <c r="C17" s="16">
        <v>0</v>
      </c>
      <c r="D17" s="14" t="s">
        <v>27</v>
      </c>
      <c r="E17" s="16">
        <v>0</v>
      </c>
      <c r="F17" s="17">
        <v>0</v>
      </c>
    </row>
    <row r="18" spans="1:26" x14ac:dyDescent="0.25">
      <c r="A18" s="14" t="s">
        <v>28</v>
      </c>
      <c r="B18" s="15">
        <v>1095123710.49</v>
      </c>
      <c r="C18" s="16">
        <v>1092242154.3599999</v>
      </c>
      <c r="D18" s="14" t="s">
        <v>29</v>
      </c>
      <c r="E18" s="16">
        <v>0</v>
      </c>
      <c r="F18" s="17">
        <v>0</v>
      </c>
    </row>
    <row r="19" spans="1:26" x14ac:dyDescent="0.25">
      <c r="A19" s="14" t="s">
        <v>30</v>
      </c>
      <c r="B19" s="15">
        <v>567354813.30999994</v>
      </c>
      <c r="C19" s="16">
        <v>537584371.38999999</v>
      </c>
      <c r="D19" s="14" t="s">
        <v>31</v>
      </c>
      <c r="E19" s="16">
        <v>0</v>
      </c>
      <c r="F19" s="17">
        <v>0</v>
      </c>
    </row>
    <row r="20" spans="1:26" x14ac:dyDescent="0.25">
      <c r="A20" s="14" t="s">
        <v>32</v>
      </c>
      <c r="B20" s="15">
        <v>0</v>
      </c>
      <c r="C20" s="16">
        <v>0</v>
      </c>
      <c r="D20" s="14" t="s">
        <v>33</v>
      </c>
      <c r="E20" s="16">
        <v>0</v>
      </c>
      <c r="F20" s="17">
        <v>0</v>
      </c>
    </row>
    <row r="21" spans="1:26" ht="22.5" x14ac:dyDescent="0.25">
      <c r="A21" s="14" t="s">
        <v>34</v>
      </c>
      <c r="B21" s="15">
        <v>-800933172.38999999</v>
      </c>
      <c r="C21" s="16">
        <v>-728498183.71000004</v>
      </c>
      <c r="D21" s="14" t="s">
        <v>35</v>
      </c>
      <c r="E21" s="16">
        <v>0</v>
      </c>
      <c r="F21" s="17">
        <v>0</v>
      </c>
    </row>
    <row r="22" spans="1:26" x14ac:dyDescent="0.25">
      <c r="A22" s="14" t="s">
        <v>36</v>
      </c>
      <c r="B22" s="15">
        <v>0</v>
      </c>
      <c r="C22" s="16">
        <v>0</v>
      </c>
      <c r="D22" s="14" t="s">
        <v>37</v>
      </c>
      <c r="E22" s="16">
        <v>0</v>
      </c>
      <c r="F22" s="17">
        <v>0</v>
      </c>
    </row>
    <row r="23" spans="1:26" x14ac:dyDescent="0.25">
      <c r="A23" s="14" t="s">
        <v>38</v>
      </c>
      <c r="B23" s="15">
        <v>0</v>
      </c>
      <c r="C23" s="16">
        <v>0</v>
      </c>
      <c r="D23" s="18"/>
      <c r="E23" s="19"/>
      <c r="F23" s="22"/>
    </row>
    <row r="24" spans="1:26" x14ac:dyDescent="0.25">
      <c r="A24" s="14" t="s">
        <v>39</v>
      </c>
      <c r="B24" s="15">
        <v>0</v>
      </c>
      <c r="C24" s="16">
        <v>0</v>
      </c>
      <c r="D24" s="13" t="s">
        <v>40</v>
      </c>
      <c r="E24" s="20">
        <f>SUM(E17:E22)</f>
        <v>0</v>
      </c>
      <c r="F24" s="25">
        <f>SUM(F17:F22)</f>
        <v>0</v>
      </c>
    </row>
    <row r="25" spans="1:26" s="12" customFormat="1" x14ac:dyDescent="0.25">
      <c r="A25" s="18"/>
      <c r="B25" s="19"/>
      <c r="C25" s="19"/>
      <c r="D25" s="18"/>
      <c r="E25" s="19"/>
      <c r="F25" s="22"/>
      <c r="G25" s="10"/>
      <c r="H25" s="10"/>
      <c r="I25" s="10"/>
      <c r="J25" s="10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26" x14ac:dyDescent="0.25">
      <c r="A26" s="13" t="s">
        <v>41</v>
      </c>
      <c r="B26" s="20">
        <f>SUM(B16:B24)</f>
        <v>861545351.40999997</v>
      </c>
      <c r="C26" s="20">
        <f>SUM(C16:C24)</f>
        <v>901328342.03999996</v>
      </c>
      <c r="D26" s="26" t="s">
        <v>42</v>
      </c>
      <c r="E26" s="20">
        <f>SUM(E24+E14)</f>
        <v>107283706.81</v>
      </c>
      <c r="F26" s="25">
        <f>SUM(F14+F24)</f>
        <v>103490017.69</v>
      </c>
    </row>
    <row r="27" spans="1:26" x14ac:dyDescent="0.25">
      <c r="A27" s="23"/>
      <c r="B27" s="19"/>
      <c r="C27" s="19"/>
      <c r="D27" s="23"/>
      <c r="E27" s="19"/>
      <c r="F27" s="22"/>
    </row>
    <row r="28" spans="1:26" x14ac:dyDescent="0.25">
      <c r="A28" s="13" t="s">
        <v>43</v>
      </c>
      <c r="B28" s="20">
        <f>B13+B26</f>
        <v>1227832593.4200001</v>
      </c>
      <c r="C28" s="20">
        <f>C13+C26</f>
        <v>1257654077.6299999</v>
      </c>
      <c r="D28" s="8" t="s">
        <v>44</v>
      </c>
      <c r="E28" s="19"/>
      <c r="F28" s="19"/>
    </row>
    <row r="29" spans="1:26" x14ac:dyDescent="0.25">
      <c r="A29" s="27"/>
      <c r="B29" s="28"/>
      <c r="C29" s="29"/>
      <c r="D29" s="23"/>
      <c r="E29" s="19"/>
      <c r="F29" s="19"/>
    </row>
    <row r="30" spans="1:26" x14ac:dyDescent="0.25">
      <c r="A30" s="27"/>
      <c r="B30" s="28"/>
      <c r="C30" s="29"/>
      <c r="D30" s="13" t="s">
        <v>45</v>
      </c>
      <c r="E30" s="20">
        <f>SUM(E31:E33)</f>
        <v>1231330285.3599999</v>
      </c>
      <c r="F30" s="25">
        <f>SUM(F31:F33)</f>
        <v>1214423256</v>
      </c>
    </row>
    <row r="31" spans="1:26" x14ac:dyDescent="0.25">
      <c r="A31" s="27"/>
      <c r="B31" s="28"/>
      <c r="C31" s="29"/>
      <c r="D31" s="14" t="s">
        <v>46</v>
      </c>
      <c r="E31" s="15">
        <v>1230027063.24</v>
      </c>
      <c r="F31" s="17">
        <v>1213352127.5699999</v>
      </c>
      <c r="G31" s="30"/>
    </row>
    <row r="32" spans="1:26" x14ac:dyDescent="0.25">
      <c r="A32" s="27"/>
      <c r="B32" s="28"/>
      <c r="C32" s="29"/>
      <c r="D32" s="14" t="s">
        <v>47</v>
      </c>
      <c r="E32" s="15">
        <v>1303222.1200000001</v>
      </c>
      <c r="F32" s="17">
        <v>1071128.43</v>
      </c>
    </row>
    <row r="33" spans="1:8" x14ac:dyDescent="0.25">
      <c r="A33" s="27"/>
      <c r="B33" s="28"/>
      <c r="C33" s="29"/>
      <c r="D33" s="14" t="s">
        <v>48</v>
      </c>
      <c r="E33" s="15">
        <v>0</v>
      </c>
      <c r="F33" s="17">
        <v>0</v>
      </c>
    </row>
    <row r="34" spans="1:8" x14ac:dyDescent="0.25">
      <c r="A34" s="27"/>
      <c r="B34" s="28"/>
      <c r="C34" s="29"/>
      <c r="D34" s="18"/>
      <c r="E34" s="19"/>
      <c r="F34" s="22"/>
    </row>
    <row r="35" spans="1:8" x14ac:dyDescent="0.25">
      <c r="A35" s="27"/>
      <c r="B35" s="28"/>
      <c r="C35" s="29"/>
      <c r="D35" s="13" t="s">
        <v>49</v>
      </c>
      <c r="E35" s="20">
        <f>SUM(E36:E40)</f>
        <v>-110781398.75000006</v>
      </c>
      <c r="F35" s="25">
        <f>SUM(F36:F40)</f>
        <v>-60259196.060000032</v>
      </c>
    </row>
    <row r="36" spans="1:8" x14ac:dyDescent="0.25">
      <c r="A36" s="27"/>
      <c r="B36" s="28"/>
      <c r="C36" s="29"/>
      <c r="D36" s="14" t="s">
        <v>50</v>
      </c>
      <c r="E36" s="15">
        <v>9780688.3399999999</v>
      </c>
      <c r="F36" s="17">
        <v>30137355.09</v>
      </c>
      <c r="G36" s="30">
        <f>E36-'[1]ACT '!B66</f>
        <v>-1.5273690223693848E-7</v>
      </c>
      <c r="H36" s="30">
        <f>F36-'[1]ACT '!C66</f>
        <v>-1.5273690223693848E-7</v>
      </c>
    </row>
    <row r="37" spans="1:8" x14ac:dyDescent="0.25">
      <c r="A37" s="27"/>
      <c r="B37" s="28"/>
      <c r="C37" s="29"/>
      <c r="D37" s="14" t="s">
        <v>51</v>
      </c>
      <c r="E37" s="15">
        <v>-378630956.22000003</v>
      </c>
      <c r="F37" s="17">
        <v>-346307170.62</v>
      </c>
    </row>
    <row r="38" spans="1:8" x14ac:dyDescent="0.25">
      <c r="A38" s="27"/>
      <c r="B38" s="28"/>
      <c r="C38" s="29"/>
      <c r="D38" s="14" t="s">
        <v>52</v>
      </c>
      <c r="E38" s="15">
        <v>258068869.13</v>
      </c>
      <c r="F38" s="17">
        <v>255910619.47</v>
      </c>
    </row>
    <row r="39" spans="1:8" x14ac:dyDescent="0.25">
      <c r="A39" s="27"/>
      <c r="B39" s="28"/>
      <c r="C39" s="29"/>
      <c r="D39" s="14" t="s">
        <v>53</v>
      </c>
      <c r="E39" s="15">
        <v>0</v>
      </c>
      <c r="F39" s="17">
        <v>0</v>
      </c>
    </row>
    <row r="40" spans="1:8" x14ac:dyDescent="0.25">
      <c r="A40" s="27"/>
      <c r="B40" s="28"/>
      <c r="C40" s="29"/>
      <c r="D40" s="14" t="s">
        <v>54</v>
      </c>
      <c r="E40" s="15">
        <v>0</v>
      </c>
      <c r="F40" s="17">
        <v>0</v>
      </c>
    </row>
    <row r="41" spans="1:8" x14ac:dyDescent="0.25">
      <c r="A41" s="27"/>
      <c r="B41" s="28"/>
      <c r="C41" s="29"/>
      <c r="D41" s="18"/>
      <c r="E41" s="19"/>
      <c r="F41" s="22"/>
    </row>
    <row r="42" spans="1:8" ht="22.5" x14ac:dyDescent="0.25">
      <c r="A42" s="27"/>
      <c r="B42" s="28"/>
      <c r="C42" s="29"/>
      <c r="D42" s="13" t="s">
        <v>55</v>
      </c>
      <c r="E42" s="20">
        <f>SUM(E43:E44)</f>
        <v>0</v>
      </c>
      <c r="F42" s="25">
        <f>SUM(F43:F44)</f>
        <v>0</v>
      </c>
    </row>
    <row r="43" spans="1:8" x14ac:dyDescent="0.25">
      <c r="A43" s="27"/>
      <c r="B43" s="28"/>
      <c r="C43" s="29"/>
      <c r="D43" s="14" t="s">
        <v>56</v>
      </c>
      <c r="E43" s="16">
        <v>0</v>
      </c>
      <c r="F43" s="17">
        <v>0</v>
      </c>
    </row>
    <row r="44" spans="1:8" x14ac:dyDescent="0.25">
      <c r="A44" s="27"/>
      <c r="B44" s="28"/>
      <c r="C44" s="29"/>
      <c r="D44" s="14" t="s">
        <v>57</v>
      </c>
      <c r="E44" s="16">
        <v>0</v>
      </c>
      <c r="F44" s="17">
        <v>0</v>
      </c>
    </row>
    <row r="45" spans="1:8" x14ac:dyDescent="0.25">
      <c r="A45" s="27"/>
      <c r="B45" s="28"/>
      <c r="C45" s="29"/>
      <c r="D45" s="18"/>
      <c r="E45" s="19"/>
      <c r="F45" s="22"/>
    </row>
    <row r="46" spans="1:8" x14ac:dyDescent="0.25">
      <c r="A46" s="27"/>
      <c r="B46" s="28"/>
      <c r="C46" s="29"/>
      <c r="D46" s="13" t="s">
        <v>58</v>
      </c>
      <c r="E46" s="20">
        <f>SUM(E42+E35+E30)</f>
        <v>1120548886.6099999</v>
      </c>
      <c r="F46" s="25">
        <f>SUM(F42+F35+F30)</f>
        <v>1154164059.9400001</v>
      </c>
    </row>
    <row r="47" spans="1:8" x14ac:dyDescent="0.25">
      <c r="A47" s="27"/>
      <c r="B47" s="28"/>
      <c r="C47" s="29"/>
      <c r="D47" s="23"/>
      <c r="E47" s="19"/>
      <c r="F47" s="22"/>
    </row>
    <row r="48" spans="1:8" x14ac:dyDescent="0.25">
      <c r="A48" s="27"/>
      <c r="B48" s="28"/>
      <c r="C48" s="29"/>
      <c r="D48" s="13" t="s">
        <v>59</v>
      </c>
      <c r="E48" s="20">
        <f>E46+E26</f>
        <v>1227832593.4199998</v>
      </c>
      <c r="F48" s="20">
        <f>F46+F26</f>
        <v>1257654077.6300001</v>
      </c>
    </row>
    <row r="49" spans="1:6" x14ac:dyDescent="0.25">
      <c r="A49" s="27"/>
      <c r="B49" s="28"/>
      <c r="C49" s="28"/>
      <c r="D49" s="31"/>
      <c r="E49" s="29"/>
      <c r="F49" s="29"/>
    </row>
    <row r="50" spans="1:6" x14ac:dyDescent="0.25">
      <c r="A50" s="32"/>
      <c r="B50" s="32"/>
      <c r="C50" s="33"/>
      <c r="D50" s="33"/>
      <c r="E50" s="34">
        <f>E48-B28</f>
        <v>0</v>
      </c>
      <c r="F50" s="34">
        <f>F48-C28</f>
        <v>0</v>
      </c>
    </row>
    <row r="51" spans="1:6" ht="12.75" x14ac:dyDescent="0.25">
      <c r="A51" s="35" t="s">
        <v>60</v>
      </c>
      <c r="B51" s="32"/>
      <c r="C51" s="33"/>
      <c r="D51" s="33"/>
      <c r="E51" s="34"/>
      <c r="F51" s="34"/>
    </row>
    <row r="52" spans="1:6" x14ac:dyDescent="0.25">
      <c r="A52" s="32"/>
      <c r="B52" s="32"/>
      <c r="C52" s="33"/>
      <c r="D52" s="33"/>
      <c r="E52" s="34"/>
      <c r="F52" s="34"/>
    </row>
    <row r="53" spans="1:6" x14ac:dyDescent="0.25">
      <c r="A53" s="32"/>
      <c r="B53" s="32"/>
      <c r="C53" s="33"/>
      <c r="D53" s="33"/>
      <c r="E53" s="34"/>
      <c r="F53" s="34"/>
    </row>
    <row r="54" spans="1:6" x14ac:dyDescent="0.25">
      <c r="A54" s="32"/>
      <c r="B54" s="32"/>
      <c r="C54" s="33"/>
      <c r="D54" s="33"/>
      <c r="E54" s="34"/>
      <c r="F54" s="34"/>
    </row>
    <row r="55" spans="1:6" x14ac:dyDescent="0.25">
      <c r="A55" s="32"/>
      <c r="B55" s="32"/>
      <c r="C55" s="33"/>
      <c r="D55" s="33"/>
      <c r="E55" s="34"/>
      <c r="F55" s="34"/>
    </row>
    <row r="56" spans="1:6" x14ac:dyDescent="0.25">
      <c r="A56" s="32"/>
      <c r="B56" s="32"/>
      <c r="C56" s="33"/>
      <c r="D56" s="33"/>
      <c r="E56" s="33"/>
      <c r="F56" s="33"/>
    </row>
    <row r="57" spans="1:6" x14ac:dyDescent="0.25">
      <c r="A57" s="32"/>
      <c r="B57" s="32"/>
      <c r="C57" s="33"/>
      <c r="D57" s="33"/>
      <c r="E57" s="33"/>
      <c r="F57" s="33"/>
    </row>
    <row r="58" spans="1:6" ht="12.75" x14ac:dyDescent="0.2">
      <c r="A58" s="36"/>
      <c r="B58" s="37"/>
      <c r="C58" s="37"/>
      <c r="D58" s="36"/>
      <c r="E58" s="36"/>
      <c r="F58" s="33"/>
    </row>
    <row r="59" spans="1:6" ht="12.75" x14ac:dyDescent="0.2">
      <c r="A59" s="38" t="s">
        <v>61</v>
      </c>
      <c r="B59" s="37"/>
      <c r="C59" s="33"/>
      <c r="D59" s="39" t="s">
        <v>62</v>
      </c>
      <c r="E59" s="39"/>
      <c r="F59" s="33"/>
    </row>
    <row r="60" spans="1:6" ht="12.75" x14ac:dyDescent="0.2">
      <c r="A60" s="38" t="s">
        <v>63</v>
      </c>
      <c r="B60" s="37"/>
      <c r="C60" s="33"/>
      <c r="D60" s="40" t="s">
        <v>64</v>
      </c>
      <c r="E60" s="40"/>
      <c r="F60" s="33"/>
    </row>
    <row r="61" spans="1:6" x14ac:dyDescent="0.25">
      <c r="A61" s="32"/>
      <c r="B61" s="32"/>
      <c r="C61" s="33"/>
      <c r="D61" s="33"/>
      <c r="E61" s="33"/>
      <c r="F61" s="33"/>
    </row>
    <row r="62" spans="1:6" x14ac:dyDescent="0.25">
      <c r="A62" s="32"/>
      <c r="B62" s="32"/>
      <c r="C62" s="33"/>
      <c r="D62" s="33"/>
      <c r="E62" s="33"/>
      <c r="F62" s="33"/>
    </row>
    <row r="63" spans="1:6" x14ac:dyDescent="0.25">
      <c r="A63" s="32"/>
      <c r="B63" s="32"/>
      <c r="C63" s="33"/>
      <c r="D63" s="33"/>
      <c r="E63" s="33"/>
      <c r="F63" s="33"/>
    </row>
    <row r="64" spans="1:6" x14ac:dyDescent="0.25">
      <c r="A64" s="32"/>
      <c r="B64" s="32"/>
      <c r="C64" s="33"/>
      <c r="D64" s="33"/>
      <c r="E64" s="33"/>
      <c r="F64" s="33"/>
    </row>
    <row r="65" spans="1:6" x14ac:dyDescent="0.25">
      <c r="A65" s="32"/>
      <c r="B65" s="32"/>
      <c r="C65" s="33"/>
      <c r="D65" s="33"/>
      <c r="E65" s="33"/>
      <c r="F65" s="33"/>
    </row>
    <row r="66" spans="1:6" x14ac:dyDescent="0.25">
      <c r="A66" s="32"/>
      <c r="B66" s="32"/>
      <c r="C66" s="33"/>
      <c r="D66" s="33"/>
      <c r="E66" s="33"/>
      <c r="F66" s="33"/>
    </row>
    <row r="67" spans="1:6" x14ac:dyDescent="0.25">
      <c r="A67" s="32"/>
      <c r="B67" s="32"/>
      <c r="C67" s="33"/>
      <c r="D67" s="33"/>
      <c r="E67" s="33"/>
      <c r="F67" s="33"/>
    </row>
    <row r="68" spans="1:6" x14ac:dyDescent="0.25">
      <c r="A68" s="32"/>
      <c r="B68" s="32"/>
      <c r="C68" s="33"/>
      <c r="D68" s="33"/>
      <c r="E68" s="33"/>
      <c r="F68" s="33"/>
    </row>
    <row r="69" spans="1:6" x14ac:dyDescent="0.25">
      <c r="A69" s="32"/>
      <c r="B69" s="32"/>
      <c r="C69" s="33"/>
      <c r="D69" s="33"/>
      <c r="E69" s="33"/>
      <c r="F69" s="33"/>
    </row>
    <row r="70" spans="1:6" x14ac:dyDescent="0.25">
      <c r="A70" s="32"/>
      <c r="B70" s="32"/>
      <c r="C70" s="33"/>
      <c r="D70" s="33"/>
      <c r="E70" s="33"/>
      <c r="F70" s="33"/>
    </row>
    <row r="71" spans="1:6" x14ac:dyDescent="0.25">
      <c r="A71" s="32"/>
      <c r="B71" s="32"/>
      <c r="C71" s="33"/>
      <c r="D71" s="33"/>
      <c r="E71" s="33"/>
      <c r="F71" s="33"/>
    </row>
    <row r="72" spans="1:6" x14ac:dyDescent="0.25">
      <c r="A72" s="32"/>
      <c r="B72" s="32"/>
      <c r="C72" s="33"/>
      <c r="D72" s="33"/>
      <c r="E72" s="33"/>
      <c r="F72" s="33"/>
    </row>
  </sheetData>
  <sheetProtection formatCells="0" formatColumns="0" formatRows="0" autoFilter="0"/>
  <mergeCells count="3">
    <mergeCell ref="A1:F1"/>
    <mergeCell ref="D59:E59"/>
    <mergeCell ref="D60:E60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 </vt:lpstr>
      <vt:lpstr>'ESF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ESPINOZA CUELLAR BERTHA</dc:creator>
  <cp:lastModifiedBy>ESPINOZA CUELLAR BERTHA</cp:lastModifiedBy>
  <dcterms:created xsi:type="dcterms:W3CDTF">2025-01-24T21:46:30Z</dcterms:created>
  <dcterms:modified xsi:type="dcterms:W3CDTF">2025-01-24T21:48:20Z</dcterms:modified>
</cp:coreProperties>
</file>