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13_ncr:1_{D67F00B8-8189-4C1D-914C-43278CF6C046}" xr6:coauthVersionLast="47" xr6:coauthVersionMax="47" xr10:uidLastSave="{00000000-0000-0000-0000-000000000000}"/>
  <bookViews>
    <workbookView xWindow="-120" yWindow="-120" windowWidth="29040" windowHeight="15720" xr2:uid="{D11713BE-92BD-4D39-888E-F0F938D47341}"/>
  </bookViews>
  <sheets>
    <sheet name="ESF" sheetId="1" r:id="rId1"/>
  </sheets>
  <definedNames>
    <definedName name="_xlnm._FilterDatabase" localSheetId="0" hidden="1">ESF!$A$2:$F$49</definedName>
    <definedName name="_xlnm.Print_Area" localSheetId="0">ESF!$A$1:$F$57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1" l="1"/>
  <c r="E42" i="1"/>
  <c r="E46" i="1" s="1"/>
  <c r="F35" i="1"/>
  <c r="E35" i="1"/>
  <c r="F30" i="1"/>
  <c r="E30" i="1"/>
  <c r="C26" i="1"/>
  <c r="B26" i="1"/>
  <c r="F24" i="1"/>
  <c r="E24" i="1"/>
  <c r="E26" i="1" s="1"/>
  <c r="F14" i="1"/>
  <c r="F26" i="1" s="1"/>
  <c r="E14" i="1"/>
  <c r="C13" i="1"/>
  <c r="B13" i="1"/>
  <c r="B28" i="1" l="1"/>
  <c r="C28" i="1"/>
  <c r="F46" i="1"/>
  <c r="F48" i="1" s="1"/>
  <c r="E48" i="1"/>
</calcChain>
</file>

<file path=xl/sharedStrings.xml><?xml version="1.0" encoding="utf-8"?>
<sst xmlns="http://schemas.openxmlformats.org/spreadsheetml/2006/main" count="62" uniqueCount="61">
  <si>
    <t>SISTEMA AVANZADO DE BACHILLERATO Y EDUCACION SUPERIOR EN EL ESTADO DE GTO.
Estado de Situación Financiera
Al 30 de Junio de 2026
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</si>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</sst>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1" fillId="0" borderId="0"/>
  </cellStyleXfs>
  <cellXfs count="31">
    <xf numFmtId="0" fontId="0" fillId="0" borderId="0" xfId="0"/>
    <xf numFmtId="0" fontId="4" fillId="0" borderId="0" xfId="1" applyFont="1" applyAlignment="1" applyProtection="1">
      <alignment vertical="top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left" vertical="top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top" wrapText="1"/>
      <protection locked="0"/>
    </xf>
    <xf numFmtId="0" fontId="3" fillId="0" borderId="0" xfId="1" applyFont="1" applyAlignment="1" applyProtection="1">
      <alignment vertical="top"/>
      <protection locked="0"/>
    </xf>
    <xf numFmtId="0" fontId="3" fillId="0" borderId="4" xfId="1" applyFont="1" applyBorder="1" applyAlignment="1" applyProtection="1">
      <alignment horizontal="left" vertical="top" wrapText="1" indent="2"/>
      <protection locked="0"/>
    </xf>
    <xf numFmtId="0" fontId="4" fillId="0" borderId="4" xfId="1" applyFont="1" applyBorder="1" applyAlignment="1" applyProtection="1">
      <alignment horizontal="left" vertical="top" wrapText="1" indent="3"/>
      <protection locked="0"/>
    </xf>
    <xf numFmtId="3" fontId="4" fillId="0" borderId="4" xfId="2" applyNumberFormat="1" applyFont="1" applyFill="1" applyBorder="1" applyAlignment="1" applyProtection="1">
      <alignment horizontal="right" vertical="top" wrapText="1"/>
      <protection locked="0"/>
    </xf>
    <xf numFmtId="3" fontId="4" fillId="0" borderId="4" xfId="1" applyNumberFormat="1" applyFont="1" applyBorder="1" applyAlignment="1" applyProtection="1">
      <alignment horizontal="right" vertical="top"/>
      <protection locked="0"/>
    </xf>
    <xf numFmtId="0" fontId="4" fillId="0" borderId="4" xfId="1" applyFont="1" applyBorder="1" applyAlignment="1" applyProtection="1">
      <alignment horizontal="left" vertical="top" wrapText="1"/>
      <protection locked="0"/>
    </xf>
    <xf numFmtId="3" fontId="4" fillId="0" borderId="4" xfId="2" applyNumberFormat="1" applyFont="1" applyFill="1" applyBorder="1" applyAlignment="1" applyProtection="1">
      <alignment horizontal="center" vertical="top" wrapText="1"/>
      <protection locked="0"/>
    </xf>
    <xf numFmtId="3" fontId="3" fillId="0" borderId="4" xfId="2" applyNumberFormat="1" applyFont="1" applyFill="1" applyBorder="1" applyAlignment="1" applyProtection="1">
      <alignment horizontal="right" vertical="top" wrapText="1"/>
      <protection locked="0"/>
    </xf>
    <xf numFmtId="3" fontId="4" fillId="0" borderId="4" xfId="2" applyNumberFormat="1" applyFont="1" applyFill="1" applyBorder="1" applyAlignment="1" applyProtection="1">
      <alignment horizontal="center" vertical="top"/>
      <protection locked="0"/>
    </xf>
    <xf numFmtId="3" fontId="4" fillId="0" borderId="4" xfId="1" applyNumberFormat="1" applyFont="1" applyBorder="1" applyAlignment="1" applyProtection="1">
      <alignment horizontal="center" vertical="top"/>
      <protection locked="0"/>
    </xf>
    <xf numFmtId="0" fontId="3" fillId="0" borderId="4" xfId="1" applyFont="1" applyBorder="1" applyAlignment="1" applyProtection="1">
      <alignment horizontal="left" vertical="top" wrapText="1"/>
      <protection locked="0"/>
    </xf>
    <xf numFmtId="3" fontId="3" fillId="0" borderId="4" xfId="2" applyNumberFormat="1" applyFont="1" applyFill="1" applyBorder="1" applyAlignment="1" applyProtection="1">
      <alignment horizontal="right" vertical="top"/>
      <protection locked="0"/>
    </xf>
    <xf numFmtId="3" fontId="3" fillId="0" borderId="4" xfId="1" applyNumberFormat="1" applyFont="1" applyBorder="1" applyAlignment="1" applyProtection="1">
      <alignment horizontal="right" vertical="top"/>
      <protection locked="0"/>
    </xf>
    <xf numFmtId="0" fontId="5" fillId="0" borderId="4" xfId="1" applyFont="1" applyBorder="1" applyAlignment="1" applyProtection="1">
      <alignment horizontal="left" vertical="top" wrapText="1" indent="2"/>
      <protection locked="0"/>
    </xf>
    <xf numFmtId="0" fontId="4" fillId="0" borderId="4" xfId="1" applyFont="1" applyBorder="1" applyAlignment="1" applyProtection="1">
      <alignment vertical="top" wrapText="1"/>
      <protection locked="0"/>
    </xf>
    <xf numFmtId="0" fontId="4" fillId="0" borderId="4" xfId="1" applyFont="1" applyBorder="1" applyAlignment="1" applyProtection="1">
      <alignment horizontal="center" vertical="top" wrapText="1"/>
      <protection locked="0"/>
    </xf>
    <xf numFmtId="0" fontId="4" fillId="0" borderId="4" xfId="1" applyFont="1" applyBorder="1" applyAlignment="1" applyProtection="1">
      <alignment horizontal="center" vertical="top"/>
      <protection locked="0"/>
    </xf>
    <xf numFmtId="4" fontId="4" fillId="0" borderId="4" xfId="1" applyNumberFormat="1" applyFont="1" applyBorder="1" applyAlignment="1" applyProtection="1">
      <alignment vertical="top" wrapText="1"/>
      <protection locked="0"/>
    </xf>
    <xf numFmtId="0" fontId="2" fillId="0" borderId="0" xfId="1" applyAlignment="1" applyProtection="1">
      <alignment horizontal="left" vertical="top" indent="1"/>
      <protection locked="0"/>
    </xf>
    <xf numFmtId="0" fontId="4" fillId="0" borderId="0" xfId="1" applyFont="1" applyAlignment="1" applyProtection="1">
      <alignment vertical="top" wrapText="1"/>
      <protection locked="0"/>
    </xf>
    <xf numFmtId="4" fontId="4" fillId="0" borderId="0" xfId="1" applyNumberFormat="1" applyFont="1" applyAlignment="1" applyProtection="1">
      <alignment vertical="top"/>
      <protection locked="0"/>
    </xf>
    <xf numFmtId="0" fontId="4" fillId="3" borderId="0" xfId="1" applyFont="1" applyFill="1" applyAlignment="1" applyProtection="1">
      <alignment vertical="top" wrapText="1"/>
      <protection locked="0"/>
    </xf>
    <xf numFmtId="4" fontId="4" fillId="3" borderId="0" xfId="1" applyNumberFormat="1" applyFont="1" applyFill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</cellXfs>
  <cellStyles count="6">
    <cellStyle name="Millares 2 4" xfId="2" xr:uid="{EFE0695E-4DE7-491B-BD75-62486E8A6AAB}"/>
    <cellStyle name="Millares 2 4 20" xfId="3" xr:uid="{C840B63F-AA18-4F1A-9211-B4E6B86CF428}"/>
    <cellStyle name="Normal" xfId="0" builtinId="0"/>
    <cellStyle name="Normal 2 18 2" xfId="5" xr:uid="{9E88562A-951A-4A54-B73A-2293A488C1E3}"/>
    <cellStyle name="Normal 2 2" xfId="1" xr:uid="{C795213E-50EE-473B-85C6-3CA6526A35B7}"/>
    <cellStyle name="Normal 2 31" xfId="4" xr:uid="{C2FB6FB0-CA56-44AC-9301-C5C8C02964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B5108-ABF1-49DA-9493-F09D88FE7A94}">
  <sheetPr>
    <pageSetUpPr fitToPage="1"/>
  </sheetPr>
  <dimension ref="A1:F57"/>
  <sheetViews>
    <sheetView showGridLines="0" tabSelected="1" topLeftCell="A38" zoomScale="124" zoomScaleNormal="124" zoomScaleSheetLayoutView="100" workbookViewId="0">
      <selection activeCell="E61" sqref="E61"/>
    </sheetView>
  </sheetViews>
  <sheetFormatPr baseColWidth="10" defaultColWidth="9.42578125" defaultRowHeight="11.25" x14ac:dyDescent="0.25"/>
  <cols>
    <col min="1" max="1" width="48.140625" style="24" customWidth="1"/>
    <col min="2" max="2" width="12.42578125" style="24" customWidth="1"/>
    <col min="3" max="3" width="12.42578125" style="25" customWidth="1"/>
    <col min="4" max="4" width="48.140625" style="25" customWidth="1"/>
    <col min="5" max="6" width="12.42578125" style="25" customWidth="1"/>
    <col min="7" max="16384" width="9.42578125" style="1"/>
  </cols>
  <sheetData>
    <row r="1" spans="1:6" ht="45" customHeight="1" x14ac:dyDescent="0.25">
      <c r="A1" s="28" t="s">
        <v>0</v>
      </c>
      <c r="B1" s="29"/>
      <c r="C1" s="29"/>
      <c r="D1" s="29"/>
      <c r="E1" s="29"/>
      <c r="F1" s="30"/>
    </row>
    <row r="2" spans="1:6" x14ac:dyDescent="0.25">
      <c r="A2" s="2" t="s">
        <v>1</v>
      </c>
      <c r="B2" s="2">
        <v>2026</v>
      </c>
      <c r="C2" s="2">
        <v>2025</v>
      </c>
      <c r="D2" s="2" t="s">
        <v>1</v>
      </c>
      <c r="E2" s="2">
        <v>2026</v>
      </c>
      <c r="F2" s="2">
        <v>2025</v>
      </c>
    </row>
    <row r="3" spans="1:6" s="5" customFormat="1" x14ac:dyDescent="0.25">
      <c r="A3" s="3" t="s">
        <v>2</v>
      </c>
      <c r="B3" s="4"/>
      <c r="C3" s="4"/>
      <c r="D3" s="3" t="s">
        <v>3</v>
      </c>
      <c r="E3" s="4"/>
      <c r="F3" s="4"/>
    </row>
    <row r="4" spans="1:6" x14ac:dyDescent="0.25">
      <c r="A4" s="6" t="s">
        <v>4</v>
      </c>
      <c r="B4" s="4"/>
      <c r="C4" s="4"/>
      <c r="D4" s="6" t="s">
        <v>5</v>
      </c>
      <c r="E4" s="4"/>
      <c r="F4" s="4"/>
    </row>
    <row r="5" spans="1:6" x14ac:dyDescent="0.25">
      <c r="A5" s="7" t="s">
        <v>6</v>
      </c>
      <c r="B5" s="8">
        <v>404939024.30000001</v>
      </c>
      <c r="C5" s="8">
        <v>372301397.42000002</v>
      </c>
      <c r="D5" s="7" t="s">
        <v>7</v>
      </c>
      <c r="E5" s="8">
        <v>117863194.69</v>
      </c>
      <c r="F5" s="9">
        <v>99384846.349999994</v>
      </c>
    </row>
    <row r="6" spans="1:6" x14ac:dyDescent="0.25">
      <c r="A6" s="7" t="s">
        <v>8</v>
      </c>
      <c r="B6" s="8">
        <v>405168.84</v>
      </c>
      <c r="C6" s="8">
        <v>52609.84</v>
      </c>
      <c r="D6" s="7" t="s">
        <v>9</v>
      </c>
      <c r="E6" s="8">
        <v>0</v>
      </c>
      <c r="F6" s="9">
        <v>0</v>
      </c>
    </row>
    <row r="7" spans="1:6" x14ac:dyDescent="0.25">
      <c r="A7" s="7" t="s">
        <v>10</v>
      </c>
      <c r="B7" s="8">
        <v>6137815.46</v>
      </c>
      <c r="C7" s="8">
        <v>6146951.96</v>
      </c>
      <c r="D7" s="7" t="s">
        <v>11</v>
      </c>
      <c r="E7" s="8">
        <v>0</v>
      </c>
      <c r="F7" s="9">
        <v>0</v>
      </c>
    </row>
    <row r="8" spans="1:6" x14ac:dyDescent="0.25">
      <c r="A8" s="7" t="s">
        <v>12</v>
      </c>
      <c r="B8" s="8">
        <v>0</v>
      </c>
      <c r="C8" s="8">
        <v>0</v>
      </c>
      <c r="D8" s="7" t="s">
        <v>13</v>
      </c>
      <c r="E8" s="8">
        <v>0</v>
      </c>
      <c r="F8" s="9">
        <v>0</v>
      </c>
    </row>
    <row r="9" spans="1:6" x14ac:dyDescent="0.25">
      <c r="A9" s="7" t="s">
        <v>14</v>
      </c>
      <c r="B9" s="8">
        <v>0</v>
      </c>
      <c r="C9" s="8">
        <v>0</v>
      </c>
      <c r="D9" s="7" t="s">
        <v>15</v>
      </c>
      <c r="E9" s="8">
        <v>0</v>
      </c>
      <c r="F9" s="9">
        <v>0</v>
      </c>
    </row>
    <row r="10" spans="1:6" ht="22.5" x14ac:dyDescent="0.25">
      <c r="A10" s="7" t="s">
        <v>16</v>
      </c>
      <c r="B10" s="8">
        <v>-15782.95</v>
      </c>
      <c r="C10" s="8">
        <v>0</v>
      </c>
      <c r="D10" s="7" t="s">
        <v>17</v>
      </c>
      <c r="E10" s="8">
        <v>1000</v>
      </c>
      <c r="F10" s="9">
        <v>1000</v>
      </c>
    </row>
    <row r="11" spans="1:6" x14ac:dyDescent="0.25">
      <c r="A11" s="7" t="s">
        <v>18</v>
      </c>
      <c r="B11" s="8">
        <v>22118</v>
      </c>
      <c r="C11" s="8">
        <v>22118</v>
      </c>
      <c r="D11" s="7" t="s">
        <v>19</v>
      </c>
      <c r="E11" s="8">
        <v>0</v>
      </c>
      <c r="F11" s="9">
        <v>0</v>
      </c>
    </row>
    <row r="12" spans="1:6" x14ac:dyDescent="0.25">
      <c r="A12" s="10"/>
      <c r="B12" s="11"/>
      <c r="C12" s="11"/>
      <c r="D12" s="7" t="s">
        <v>20</v>
      </c>
      <c r="E12" s="8">
        <v>0</v>
      </c>
      <c r="F12" s="9">
        <v>0</v>
      </c>
    </row>
    <row r="13" spans="1:6" x14ac:dyDescent="0.25">
      <c r="A13" s="6" t="s">
        <v>21</v>
      </c>
      <c r="B13" s="12">
        <f>SUM(B5:B11)</f>
        <v>411488343.64999998</v>
      </c>
      <c r="C13" s="12">
        <f>SUM(C5:C11)</f>
        <v>378523077.21999997</v>
      </c>
      <c r="D13" s="10"/>
      <c r="E13" s="13"/>
      <c r="F13" s="14"/>
    </row>
    <row r="14" spans="1:6" x14ac:dyDescent="0.25">
      <c r="A14" s="15"/>
      <c r="B14" s="11"/>
      <c r="C14" s="11"/>
      <c r="D14" s="6" t="s">
        <v>22</v>
      </c>
      <c r="E14" s="16">
        <f>SUM(E5:E12)</f>
        <v>117864194.69</v>
      </c>
      <c r="F14" s="17">
        <f>SUM(F5:F12)</f>
        <v>99385846.349999994</v>
      </c>
    </row>
    <row r="15" spans="1:6" x14ac:dyDescent="0.25">
      <c r="A15" s="6" t="s">
        <v>23</v>
      </c>
      <c r="B15" s="11"/>
      <c r="C15" s="11"/>
      <c r="D15" s="15"/>
      <c r="E15" s="11"/>
      <c r="F15" s="14"/>
    </row>
    <row r="16" spans="1:6" x14ac:dyDescent="0.25">
      <c r="A16" s="7" t="s">
        <v>24</v>
      </c>
      <c r="B16" s="8">
        <v>0</v>
      </c>
      <c r="C16" s="8">
        <v>0</v>
      </c>
      <c r="D16" s="6" t="s">
        <v>25</v>
      </c>
      <c r="E16" s="11"/>
      <c r="F16" s="11"/>
    </row>
    <row r="17" spans="1:6" x14ac:dyDescent="0.25">
      <c r="A17" s="7" t="s">
        <v>26</v>
      </c>
      <c r="B17" s="8">
        <v>0</v>
      </c>
      <c r="C17" s="8">
        <v>0</v>
      </c>
      <c r="D17" s="7" t="s">
        <v>27</v>
      </c>
      <c r="E17" s="8">
        <v>0</v>
      </c>
      <c r="F17" s="9">
        <v>0</v>
      </c>
    </row>
    <row r="18" spans="1:6" ht="22.5" x14ac:dyDescent="0.25">
      <c r="A18" s="7" t="s">
        <v>28</v>
      </c>
      <c r="B18" s="8">
        <v>1104750458.5</v>
      </c>
      <c r="C18" s="8">
        <v>1094950802.99</v>
      </c>
      <c r="D18" s="7" t="s">
        <v>29</v>
      </c>
      <c r="E18" s="8">
        <v>0</v>
      </c>
      <c r="F18" s="9">
        <v>0</v>
      </c>
    </row>
    <row r="19" spans="1:6" x14ac:dyDescent="0.25">
      <c r="A19" s="7" t="s">
        <v>30</v>
      </c>
      <c r="B19" s="8">
        <v>608720842.71000004</v>
      </c>
      <c r="C19" s="8">
        <v>594760521.45000005</v>
      </c>
      <c r="D19" s="7" t="s">
        <v>31</v>
      </c>
      <c r="E19" s="8">
        <v>0</v>
      </c>
      <c r="F19" s="9">
        <v>0</v>
      </c>
    </row>
    <row r="20" spans="1:6" x14ac:dyDescent="0.25">
      <c r="A20" s="7" t="s">
        <v>32</v>
      </c>
      <c r="B20" s="8">
        <v>0</v>
      </c>
      <c r="C20" s="8">
        <v>0</v>
      </c>
      <c r="D20" s="7" t="s">
        <v>33</v>
      </c>
      <c r="E20" s="8">
        <v>0</v>
      </c>
      <c r="F20" s="9">
        <v>0</v>
      </c>
    </row>
    <row r="21" spans="1:6" ht="22.5" x14ac:dyDescent="0.25">
      <c r="A21" s="7" t="s">
        <v>34</v>
      </c>
      <c r="B21" s="8">
        <v>-917657807.30999994</v>
      </c>
      <c r="C21" s="8">
        <v>-880599245.53999996</v>
      </c>
      <c r="D21" s="7" t="s">
        <v>35</v>
      </c>
      <c r="E21" s="8">
        <v>0</v>
      </c>
      <c r="F21" s="9">
        <v>0</v>
      </c>
    </row>
    <row r="22" spans="1:6" x14ac:dyDescent="0.25">
      <c r="A22" s="7" t="s">
        <v>36</v>
      </c>
      <c r="B22" s="8">
        <v>0</v>
      </c>
      <c r="C22" s="8">
        <v>0</v>
      </c>
      <c r="D22" s="7" t="s">
        <v>37</v>
      </c>
      <c r="E22" s="8">
        <v>0</v>
      </c>
      <c r="F22" s="9">
        <v>0</v>
      </c>
    </row>
    <row r="23" spans="1:6" x14ac:dyDescent="0.25">
      <c r="A23" s="7" t="s">
        <v>38</v>
      </c>
      <c r="B23" s="8">
        <v>0</v>
      </c>
      <c r="C23" s="8">
        <v>0</v>
      </c>
      <c r="D23" s="10"/>
      <c r="E23" s="11"/>
      <c r="F23" s="14"/>
    </row>
    <row r="24" spans="1:6" x14ac:dyDescent="0.25">
      <c r="A24" s="7" t="s">
        <v>39</v>
      </c>
      <c r="B24" s="8">
        <v>0</v>
      </c>
      <c r="C24" s="8">
        <v>0</v>
      </c>
      <c r="D24" s="6" t="s">
        <v>40</v>
      </c>
      <c r="E24" s="12">
        <f>SUM(E17:E22)</f>
        <v>0</v>
      </c>
      <c r="F24" s="17">
        <f>SUM(F17:F22)</f>
        <v>0</v>
      </c>
    </row>
    <row r="25" spans="1:6" s="5" customFormat="1" x14ac:dyDescent="0.25">
      <c r="A25" s="10"/>
      <c r="B25" s="11"/>
      <c r="C25" s="11"/>
      <c r="D25" s="10"/>
      <c r="E25" s="11"/>
      <c r="F25" s="14"/>
    </row>
    <row r="26" spans="1:6" x14ac:dyDescent="0.25">
      <c r="A26" s="6" t="s">
        <v>41</v>
      </c>
      <c r="B26" s="12">
        <f>SUM(B16:B24)</f>
        <v>795813493.9000001</v>
      </c>
      <c r="C26" s="12">
        <f>SUM(C16:C24)</f>
        <v>809112078.9000001</v>
      </c>
      <c r="D26" s="18" t="s">
        <v>42</v>
      </c>
      <c r="E26" s="12">
        <f>SUM(E24+E14)</f>
        <v>117864194.69</v>
      </c>
      <c r="F26" s="17">
        <f>SUM(F14+F24)</f>
        <v>99385846.349999994</v>
      </c>
    </row>
    <row r="27" spans="1:6" x14ac:dyDescent="0.25">
      <c r="A27" s="15"/>
      <c r="B27" s="11"/>
      <c r="C27" s="11"/>
      <c r="D27" s="15"/>
      <c r="E27" s="11"/>
      <c r="F27" s="14"/>
    </row>
    <row r="28" spans="1:6" x14ac:dyDescent="0.25">
      <c r="A28" s="6" t="s">
        <v>43</v>
      </c>
      <c r="B28" s="12">
        <f>B13+B26</f>
        <v>1207301837.5500002</v>
      </c>
      <c r="C28" s="12">
        <f>C13+C26</f>
        <v>1187635156.1200001</v>
      </c>
      <c r="D28" s="3" t="s">
        <v>44</v>
      </c>
      <c r="E28" s="11"/>
      <c r="F28" s="11"/>
    </row>
    <row r="29" spans="1:6" x14ac:dyDescent="0.25">
      <c r="A29" s="19"/>
      <c r="B29" s="20"/>
      <c r="C29" s="21"/>
      <c r="D29" s="15"/>
      <c r="E29" s="11"/>
      <c r="F29" s="11"/>
    </row>
    <row r="30" spans="1:6" x14ac:dyDescent="0.25">
      <c r="A30" s="19"/>
      <c r="B30" s="20"/>
      <c r="C30" s="21"/>
      <c r="D30" s="6" t="s">
        <v>45</v>
      </c>
      <c r="E30" s="12">
        <f>SUM(E31:E33)</f>
        <v>1235227444.49</v>
      </c>
      <c r="F30" s="17">
        <f>SUM(F31:F33)</f>
        <v>1234744161.9100001</v>
      </c>
    </row>
    <row r="31" spans="1:6" x14ac:dyDescent="0.25">
      <c r="A31" s="19"/>
      <c r="B31" s="20"/>
      <c r="C31" s="21"/>
      <c r="D31" s="7" t="s">
        <v>46</v>
      </c>
      <c r="E31" s="8">
        <v>1232036212.01</v>
      </c>
      <c r="F31" s="9">
        <v>1231807294.3800001</v>
      </c>
    </row>
    <row r="32" spans="1:6" x14ac:dyDescent="0.25">
      <c r="A32" s="19"/>
      <c r="B32" s="20"/>
      <c r="C32" s="21"/>
      <c r="D32" s="7" t="s">
        <v>47</v>
      </c>
      <c r="E32" s="8">
        <v>3191232.48</v>
      </c>
      <c r="F32" s="9">
        <v>2936867.53</v>
      </c>
    </row>
    <row r="33" spans="1:6" x14ac:dyDescent="0.25">
      <c r="A33" s="19"/>
      <c r="B33" s="20"/>
      <c r="C33" s="21"/>
      <c r="D33" s="7" t="s">
        <v>48</v>
      </c>
      <c r="E33" s="8">
        <v>0</v>
      </c>
      <c r="F33" s="9">
        <v>0</v>
      </c>
    </row>
    <row r="34" spans="1:6" x14ac:dyDescent="0.25">
      <c r="A34" s="19"/>
      <c r="B34" s="20"/>
      <c r="C34" s="21"/>
      <c r="D34" s="10"/>
      <c r="E34" s="11"/>
      <c r="F34" s="14"/>
    </row>
    <row r="35" spans="1:6" x14ac:dyDescent="0.25">
      <c r="A35" s="19"/>
      <c r="B35" s="20"/>
      <c r="C35" s="21"/>
      <c r="D35" s="6" t="s">
        <v>49</v>
      </c>
      <c r="E35" s="12">
        <f>SUM(E36:E40)</f>
        <v>-145789801.63</v>
      </c>
      <c r="F35" s="17">
        <f>SUM(F36:F40)</f>
        <v>-146494852.13999999</v>
      </c>
    </row>
    <row r="36" spans="1:6" x14ac:dyDescent="0.25">
      <c r="A36" s="19"/>
      <c r="B36" s="20"/>
      <c r="C36" s="21"/>
      <c r="D36" s="7" t="s">
        <v>60</v>
      </c>
      <c r="E36" s="8">
        <v>52622913.789999999</v>
      </c>
      <c r="F36" s="9">
        <v>14097330.800000001</v>
      </c>
    </row>
    <row r="37" spans="1:6" x14ac:dyDescent="0.25">
      <c r="A37" s="19"/>
      <c r="B37" s="20"/>
      <c r="C37" s="21"/>
      <c r="D37" s="7" t="s">
        <v>50</v>
      </c>
      <c r="E37" s="8">
        <v>-453192894.66000003</v>
      </c>
      <c r="F37" s="9">
        <v>-415372362.18000001</v>
      </c>
    </row>
    <row r="38" spans="1:6" x14ac:dyDescent="0.25">
      <c r="A38" s="19"/>
      <c r="B38" s="20"/>
      <c r="C38" s="21"/>
      <c r="D38" s="7" t="s">
        <v>51</v>
      </c>
      <c r="E38" s="8">
        <v>254780179.24000001</v>
      </c>
      <c r="F38" s="9">
        <v>254780179.24000001</v>
      </c>
    </row>
    <row r="39" spans="1:6" x14ac:dyDescent="0.25">
      <c r="A39" s="19"/>
      <c r="B39" s="20"/>
      <c r="C39" s="21"/>
      <c r="D39" s="7" t="s">
        <v>52</v>
      </c>
      <c r="E39" s="8">
        <v>0</v>
      </c>
      <c r="F39" s="9">
        <v>0</v>
      </c>
    </row>
    <row r="40" spans="1:6" x14ac:dyDescent="0.25">
      <c r="A40" s="19"/>
      <c r="B40" s="20"/>
      <c r="C40" s="21"/>
      <c r="D40" s="7" t="s">
        <v>53</v>
      </c>
      <c r="E40" s="8">
        <v>0</v>
      </c>
      <c r="F40" s="9">
        <v>0</v>
      </c>
    </row>
    <row r="41" spans="1:6" x14ac:dyDescent="0.25">
      <c r="A41" s="19"/>
      <c r="B41" s="20"/>
      <c r="C41" s="21"/>
      <c r="D41" s="10"/>
      <c r="E41" s="11"/>
      <c r="F41" s="14"/>
    </row>
    <row r="42" spans="1:6" ht="22.5" x14ac:dyDescent="0.25">
      <c r="A42" s="19"/>
      <c r="B42" s="20"/>
      <c r="C42" s="21"/>
      <c r="D42" s="6" t="s">
        <v>54</v>
      </c>
      <c r="E42" s="12">
        <f>SUM(E43:E44)</f>
        <v>0</v>
      </c>
      <c r="F42" s="17">
        <f>SUM(F43:F44)</f>
        <v>0</v>
      </c>
    </row>
    <row r="43" spans="1:6" x14ac:dyDescent="0.25">
      <c r="A43" s="19"/>
      <c r="B43" s="20"/>
      <c r="C43" s="21"/>
      <c r="D43" s="7" t="s">
        <v>55</v>
      </c>
      <c r="E43" s="8">
        <v>0</v>
      </c>
      <c r="F43" s="9">
        <v>0</v>
      </c>
    </row>
    <row r="44" spans="1:6" x14ac:dyDescent="0.25">
      <c r="A44" s="19"/>
      <c r="B44" s="20"/>
      <c r="C44" s="21"/>
      <c r="D44" s="7" t="s">
        <v>56</v>
      </c>
      <c r="E44" s="8">
        <v>0</v>
      </c>
      <c r="F44" s="9">
        <v>0</v>
      </c>
    </row>
    <row r="45" spans="1:6" x14ac:dyDescent="0.25">
      <c r="A45" s="19"/>
      <c r="B45" s="20"/>
      <c r="C45" s="21"/>
      <c r="D45" s="10"/>
      <c r="E45" s="11"/>
      <c r="F45" s="14"/>
    </row>
    <row r="46" spans="1:6" x14ac:dyDescent="0.25">
      <c r="A46" s="19"/>
      <c r="B46" s="20"/>
      <c r="C46" s="21"/>
      <c r="D46" s="6" t="s">
        <v>57</v>
      </c>
      <c r="E46" s="12">
        <f>SUM(E42+E35+E30)</f>
        <v>1089437642.8600001</v>
      </c>
      <c r="F46" s="17">
        <f>SUM(F42+F35+F30)</f>
        <v>1088249309.77</v>
      </c>
    </row>
    <row r="47" spans="1:6" x14ac:dyDescent="0.25">
      <c r="A47" s="19"/>
      <c r="B47" s="20"/>
      <c r="C47" s="21"/>
      <c r="D47" s="15"/>
      <c r="E47" s="11"/>
      <c r="F47" s="14"/>
    </row>
    <row r="48" spans="1:6" x14ac:dyDescent="0.25">
      <c r="A48" s="19"/>
      <c r="B48" s="20"/>
      <c r="C48" s="21"/>
      <c r="D48" s="6" t="s">
        <v>58</v>
      </c>
      <c r="E48" s="12">
        <f>E46+E26</f>
        <v>1207301837.5500002</v>
      </c>
      <c r="F48" s="12">
        <f>F46+F26</f>
        <v>1187635156.1199999</v>
      </c>
    </row>
    <row r="49" spans="1:6" x14ac:dyDescent="0.25">
      <c r="A49" s="19"/>
      <c r="B49" s="20"/>
      <c r="C49" s="20"/>
      <c r="D49" s="22"/>
      <c r="E49" s="14"/>
      <c r="F49" s="14"/>
    </row>
    <row r="51" spans="1:6" ht="12.75" x14ac:dyDescent="0.25">
      <c r="A51" s="23" t="s">
        <v>59</v>
      </c>
    </row>
    <row r="57" spans="1:6" x14ac:dyDescent="0.25">
      <c r="A57" s="26"/>
      <c r="B57" s="26"/>
      <c r="C57" s="27"/>
      <c r="D57" s="27"/>
      <c r="E57" s="27"/>
    </row>
  </sheetData>
  <sheetProtection formatCells="0" formatColumns="0" formatRows="0" autoFilter="0"/>
  <mergeCells count="1">
    <mergeCell ref="A1:F1"/>
  </mergeCells>
  <printOptions horizontalCentered="1"/>
  <pageMargins left="0.39370078740157483" right="0.39370078740157483" top="0.19685039370078741" bottom="0.19685039370078741" header="0" footer="0"/>
  <pageSetup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CUELLAR BERTHA</dc:creator>
  <cp:lastModifiedBy>ESPINOZA CUELLAR BERTHA</cp:lastModifiedBy>
  <cp:lastPrinted>2026-07-15T21:45:50Z</cp:lastPrinted>
  <dcterms:created xsi:type="dcterms:W3CDTF">2026-07-14T18:27:16Z</dcterms:created>
  <dcterms:modified xsi:type="dcterms:W3CDTF">2026-07-15T21:46:02Z</dcterms:modified>
</cp:coreProperties>
</file>