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F JEFATURA DE CONTABILIDAD\INFORMACIÓN   C O N T A B I L I D A D\CONTABILIDAD 2025\ESTADOS FINANCIEROS 2025\PRIMER TRIMESTRE 2025\LEY CONTABLE 1ER TRIM2025\"/>
    </mc:Choice>
  </mc:AlternateContent>
  <xr:revisionPtr revIDLastSave="0" documentId="13_ncr:1_{6CCA9315-E023-4E4D-BAF8-9361C93C5E02}" xr6:coauthVersionLast="47" xr6:coauthVersionMax="47" xr10:uidLastSave="{00000000-0000-0000-0000-000000000000}"/>
  <bookViews>
    <workbookView xWindow="-120" yWindow="-120" windowWidth="29040" windowHeight="15720" xr2:uid="{255B78AB-DDD1-4D61-B579-A4F074225854}"/>
  </bookViews>
  <sheets>
    <sheet name="ESF " sheetId="1" r:id="rId1"/>
  </sheets>
  <definedNames>
    <definedName name="_xlnm._FilterDatabase" localSheetId="0" hidden="1">'ESF '!$A$2:$F$49</definedName>
    <definedName name="_xlnm.Print_Area" localSheetId="0">'ESF '!$A$1:$G$54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1" l="1"/>
  <c r="E42" i="1"/>
  <c r="E46" i="1" s="1"/>
  <c r="F35" i="1"/>
  <c r="E35" i="1"/>
  <c r="F30" i="1"/>
  <c r="E30" i="1"/>
  <c r="C26" i="1"/>
  <c r="B26" i="1"/>
  <c r="F24" i="1"/>
  <c r="F26" i="1" s="1"/>
  <c r="E24" i="1"/>
  <c r="E26" i="1" s="1"/>
  <c r="F14" i="1"/>
  <c r="E14" i="1"/>
  <c r="C13" i="1"/>
  <c r="C28" i="1" s="1"/>
  <c r="B13" i="1"/>
  <c r="E48" i="1" l="1"/>
  <c r="B28" i="1"/>
  <c r="F46" i="1"/>
  <c r="F48" i="1" s="1"/>
</calcChain>
</file>

<file path=xl/sharedStrings.xml><?xml version="1.0" encoding="utf-8"?>
<sst xmlns="http://schemas.openxmlformats.org/spreadsheetml/2006/main" count="62" uniqueCount="61">
  <si>
    <t>SISTEMA AVANZADO DE BACHILLERATO Y EDUCACION SUPERIOR EN EL ESTADO DE GTO.
Estado de Situación Financiera
Al 31 de Marzo de 2025
(Cifras en Pesos)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</si>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</sst>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i/>
      <sz val="8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8" fillId="0" borderId="0"/>
    <xf numFmtId="0" fontId="1" fillId="0" borderId="0"/>
  </cellStyleXfs>
  <cellXfs count="39">
    <xf numFmtId="0" fontId="0" fillId="0" borderId="0" xfId="0"/>
    <xf numFmtId="0" fontId="4" fillId="3" borderId="0" xfId="1" applyFont="1" applyFill="1" applyAlignment="1" applyProtection="1">
      <alignment vertical="top"/>
      <protection locked="0"/>
    </xf>
    <xf numFmtId="0" fontId="5" fillId="3" borderId="0" xfId="1" applyFont="1" applyFill="1" applyAlignment="1" applyProtection="1">
      <alignment vertical="top"/>
      <protection locked="0"/>
    </xf>
    <xf numFmtId="0" fontId="5" fillId="0" borderId="0" xfId="1" applyFont="1" applyAlignment="1" applyProtection="1">
      <alignment vertical="top"/>
      <protection locked="0"/>
    </xf>
    <xf numFmtId="0" fontId="3" fillId="2" borderId="4" xfId="1" applyFont="1" applyFill="1" applyBorder="1" applyAlignment="1" applyProtection="1">
      <alignment horizontal="center" vertical="center" wrapText="1"/>
      <protection locked="0"/>
    </xf>
    <xf numFmtId="0" fontId="3" fillId="0" borderId="4" xfId="1" applyFont="1" applyBorder="1" applyAlignment="1" applyProtection="1">
      <alignment horizontal="left" vertical="top" wrapText="1" indent="1"/>
      <protection locked="0"/>
    </xf>
    <xf numFmtId="0" fontId="5" fillId="0" borderId="4" xfId="2" applyNumberFormat="1" applyFont="1" applyFill="1" applyBorder="1" applyAlignment="1" applyProtection="1">
      <alignment horizontal="center" vertical="top" wrapText="1"/>
      <protection locked="0"/>
    </xf>
    <xf numFmtId="0" fontId="6" fillId="3" borderId="0" xfId="1" applyFont="1" applyFill="1" applyAlignment="1" applyProtection="1">
      <alignment vertical="top"/>
      <protection locked="0"/>
    </xf>
    <xf numFmtId="0" fontId="3" fillId="3" borderId="0" xfId="1" applyFont="1" applyFill="1" applyAlignment="1" applyProtection="1">
      <alignment vertical="top"/>
      <protection locked="0"/>
    </xf>
    <xf numFmtId="0" fontId="3" fillId="0" borderId="0" xfId="1" applyFont="1" applyAlignment="1" applyProtection="1">
      <alignment vertical="top"/>
      <protection locked="0"/>
    </xf>
    <xf numFmtId="0" fontId="3" fillId="0" borderId="4" xfId="1" applyFont="1" applyBorder="1" applyAlignment="1" applyProtection="1">
      <alignment horizontal="left" vertical="top" wrapText="1" indent="2"/>
      <protection locked="0"/>
    </xf>
    <xf numFmtId="0" fontId="5" fillId="0" borderId="4" xfId="1" applyFont="1" applyBorder="1" applyAlignment="1" applyProtection="1">
      <alignment horizontal="left" vertical="top" wrapText="1" indent="3"/>
      <protection locked="0"/>
    </xf>
    <xf numFmtId="3" fontId="5" fillId="0" borderId="4" xfId="3" applyNumberFormat="1" applyFont="1" applyFill="1" applyBorder="1" applyAlignment="1" applyProtection="1">
      <alignment horizontal="right" vertical="top" wrapText="1"/>
      <protection locked="0"/>
    </xf>
    <xf numFmtId="3" fontId="5" fillId="0" borderId="4" xfId="1" applyNumberFormat="1" applyFont="1" applyBorder="1" applyAlignment="1" applyProtection="1">
      <alignment horizontal="right" vertical="top"/>
      <protection locked="0"/>
    </xf>
    <xf numFmtId="0" fontId="5" fillId="0" borderId="4" xfId="1" applyFont="1" applyBorder="1" applyAlignment="1" applyProtection="1">
      <alignment horizontal="left" vertical="top" wrapText="1"/>
      <protection locked="0"/>
    </xf>
    <xf numFmtId="3" fontId="5" fillId="0" borderId="4" xfId="4" applyNumberFormat="1" applyFont="1" applyFill="1" applyBorder="1" applyAlignment="1" applyProtection="1">
      <alignment horizontal="center" vertical="top" wrapText="1"/>
      <protection locked="0"/>
    </xf>
    <xf numFmtId="3" fontId="3" fillId="0" borderId="4" xfId="4" applyNumberFormat="1" applyFont="1" applyFill="1" applyBorder="1" applyAlignment="1" applyProtection="1">
      <alignment horizontal="right" vertical="top" wrapText="1"/>
      <protection locked="0"/>
    </xf>
    <xf numFmtId="3" fontId="5" fillId="0" borderId="4" xfId="4" applyNumberFormat="1" applyFont="1" applyFill="1" applyBorder="1" applyAlignment="1" applyProtection="1">
      <alignment horizontal="center" vertical="top"/>
      <protection locked="0"/>
    </xf>
    <xf numFmtId="3" fontId="5" fillId="0" borderId="4" xfId="1" applyNumberFormat="1" applyFont="1" applyBorder="1" applyAlignment="1" applyProtection="1">
      <alignment horizontal="center" vertical="top"/>
      <protection locked="0"/>
    </xf>
    <xf numFmtId="0" fontId="3" fillId="0" borderId="4" xfId="1" applyFont="1" applyBorder="1" applyAlignment="1" applyProtection="1">
      <alignment horizontal="left" vertical="top" wrapText="1"/>
      <protection locked="0"/>
    </xf>
    <xf numFmtId="3" fontId="3" fillId="0" borderId="4" xfId="4" applyNumberFormat="1" applyFont="1" applyFill="1" applyBorder="1" applyAlignment="1" applyProtection="1">
      <alignment horizontal="right" vertical="top"/>
      <protection locked="0"/>
    </xf>
    <xf numFmtId="3" fontId="3" fillId="0" borderId="4" xfId="1" applyNumberFormat="1" applyFont="1" applyBorder="1" applyAlignment="1" applyProtection="1">
      <alignment horizontal="right" vertical="top"/>
      <protection locked="0"/>
    </xf>
    <xf numFmtId="3" fontId="5" fillId="0" borderId="4" xfId="4" applyNumberFormat="1" applyFont="1" applyFill="1" applyBorder="1" applyAlignment="1" applyProtection="1">
      <alignment horizontal="right" vertical="top" wrapText="1"/>
      <protection locked="0"/>
    </xf>
    <xf numFmtId="0" fontId="7" fillId="0" borderId="4" xfId="1" applyFont="1" applyBorder="1" applyAlignment="1" applyProtection="1">
      <alignment horizontal="left" vertical="top" wrapText="1" indent="2"/>
      <protection locked="0"/>
    </xf>
    <xf numFmtId="0" fontId="5" fillId="0" borderId="4" xfId="1" applyFont="1" applyBorder="1" applyAlignment="1" applyProtection="1">
      <alignment vertical="top" wrapText="1"/>
      <protection locked="0"/>
    </xf>
    <xf numFmtId="0" fontId="5" fillId="0" borderId="4" xfId="1" applyFont="1" applyBorder="1" applyAlignment="1" applyProtection="1">
      <alignment horizontal="center" vertical="top" wrapText="1"/>
      <protection locked="0"/>
    </xf>
    <xf numFmtId="0" fontId="5" fillId="0" borderId="4" xfId="1" applyFont="1" applyBorder="1" applyAlignment="1" applyProtection="1">
      <alignment horizontal="center" vertical="top"/>
      <protection locked="0"/>
    </xf>
    <xf numFmtId="3" fontId="4" fillId="3" borderId="0" xfId="1" applyNumberFormat="1" applyFont="1" applyFill="1" applyAlignment="1" applyProtection="1">
      <alignment vertical="top"/>
      <protection locked="0"/>
    </xf>
    <xf numFmtId="3" fontId="5" fillId="3" borderId="0" xfId="1" applyNumberFormat="1" applyFont="1" applyFill="1" applyAlignment="1" applyProtection="1">
      <alignment vertical="top"/>
      <protection locked="0"/>
    </xf>
    <xf numFmtId="4" fontId="5" fillId="0" borderId="4" xfId="1" applyNumberFormat="1" applyFont="1" applyBorder="1" applyAlignment="1" applyProtection="1">
      <alignment vertical="top" wrapText="1"/>
      <protection locked="0"/>
    </xf>
    <xf numFmtId="0" fontId="5" fillId="3" borderId="0" xfId="1" applyFont="1" applyFill="1" applyAlignment="1" applyProtection="1">
      <alignment vertical="top" wrapText="1"/>
      <protection locked="0"/>
    </xf>
    <xf numFmtId="4" fontId="5" fillId="3" borderId="0" xfId="1" applyNumberFormat="1" applyFont="1" applyFill="1" applyAlignment="1" applyProtection="1">
      <alignment vertical="top"/>
      <protection locked="0"/>
    </xf>
    <xf numFmtId="0" fontId="2" fillId="3" borderId="0" xfId="1" applyFill="1" applyAlignment="1" applyProtection="1">
      <alignment horizontal="left" vertical="top" indent="1"/>
      <protection locked="0"/>
    </xf>
    <xf numFmtId="4" fontId="4" fillId="3" borderId="0" xfId="1" applyNumberFormat="1" applyFont="1" applyFill="1" applyAlignment="1" applyProtection="1">
      <alignment vertical="top"/>
      <protection locked="0"/>
    </xf>
    <xf numFmtId="0" fontId="5" fillId="0" borderId="0" xfId="1" applyFont="1" applyAlignment="1" applyProtection="1">
      <alignment vertical="top" wrapText="1"/>
      <protection locked="0"/>
    </xf>
    <xf numFmtId="4" fontId="5" fillId="0" borderId="0" xfId="1" applyNumberFormat="1" applyFont="1" applyAlignment="1" applyProtection="1">
      <alignment vertical="top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</cellXfs>
  <cellStyles count="7">
    <cellStyle name="Millares 2 4" xfId="4" xr:uid="{9E005D6E-910F-4B42-95F9-294A78277136}"/>
    <cellStyle name="Millares 2 4 11" xfId="3" xr:uid="{9C1A9724-9C98-4223-AF4B-8AB532BAA4CC}"/>
    <cellStyle name="Millares 2 4 7" xfId="2" xr:uid="{01E48965-4092-4E56-812E-F8556077A942}"/>
    <cellStyle name="Normal" xfId="0" builtinId="0"/>
    <cellStyle name="Normal 2 18 2" xfId="6" xr:uid="{4C4DFE3C-1C8B-4503-B026-254E8D165C97}"/>
    <cellStyle name="Normal 2 2" xfId="1" xr:uid="{07B8758D-60F7-4628-BB3E-F3C1C57EC3FE}"/>
    <cellStyle name="Normal 2 31" xfId="5" xr:uid="{EC90D1F8-492E-439E-9B2E-34BF8EE950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E6F72-82F1-4EFB-A078-8D6E901662C4}">
  <sheetPr>
    <pageSetUpPr fitToPage="1"/>
  </sheetPr>
  <dimension ref="A1:Z61"/>
  <sheetViews>
    <sheetView tabSelected="1" topLeftCell="A34" zoomScale="98" zoomScaleNormal="98" zoomScaleSheetLayoutView="100" workbookViewId="0">
      <selection activeCell="D59" sqref="D59"/>
    </sheetView>
  </sheetViews>
  <sheetFormatPr baseColWidth="10" defaultColWidth="10.28515625" defaultRowHeight="11.25" x14ac:dyDescent="0.25"/>
  <cols>
    <col min="1" max="1" width="53" style="34" customWidth="1"/>
    <col min="2" max="2" width="13.5703125" style="34" customWidth="1"/>
    <col min="3" max="3" width="13.5703125" style="35" customWidth="1"/>
    <col min="4" max="4" width="53" style="35" customWidth="1"/>
    <col min="5" max="6" width="13.5703125" style="35" customWidth="1"/>
    <col min="7" max="7" width="5.7109375" style="1" customWidth="1"/>
    <col min="8" max="10" width="10.28515625" style="1"/>
    <col min="11" max="26" width="10.28515625" style="2"/>
    <col min="27" max="16384" width="10.28515625" style="3"/>
  </cols>
  <sheetData>
    <row r="1" spans="1:26" ht="45" customHeight="1" x14ac:dyDescent="0.25">
      <c r="A1" s="36" t="s">
        <v>0</v>
      </c>
      <c r="B1" s="37"/>
      <c r="C1" s="37"/>
      <c r="D1" s="37"/>
      <c r="E1" s="37"/>
      <c r="F1" s="38"/>
    </row>
    <row r="2" spans="1:26" x14ac:dyDescent="0.25">
      <c r="A2" s="4" t="s">
        <v>1</v>
      </c>
      <c r="B2" s="4">
        <v>2025</v>
      </c>
      <c r="C2" s="4">
        <v>2024</v>
      </c>
      <c r="D2" s="4" t="s">
        <v>1</v>
      </c>
      <c r="E2" s="4">
        <v>2025</v>
      </c>
      <c r="F2" s="4">
        <v>2024</v>
      </c>
    </row>
    <row r="3" spans="1:26" s="9" customFormat="1" x14ac:dyDescent="0.25">
      <c r="A3" s="5" t="s">
        <v>2</v>
      </c>
      <c r="B3" s="6"/>
      <c r="C3" s="6"/>
      <c r="D3" s="5" t="s">
        <v>3</v>
      </c>
      <c r="E3" s="6"/>
      <c r="F3" s="6"/>
      <c r="G3" s="7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x14ac:dyDescent="0.25">
      <c r="A4" s="10" t="s">
        <v>4</v>
      </c>
      <c r="B4" s="6"/>
      <c r="C4" s="6"/>
      <c r="D4" s="10" t="s">
        <v>5</v>
      </c>
      <c r="E4" s="6"/>
      <c r="F4" s="6"/>
    </row>
    <row r="5" spans="1:26" x14ac:dyDescent="0.25">
      <c r="A5" s="11" t="s">
        <v>6</v>
      </c>
      <c r="B5" s="12">
        <v>376463007.60000002</v>
      </c>
      <c r="C5" s="12">
        <v>365822225.85000002</v>
      </c>
      <c r="D5" s="11" t="s">
        <v>7</v>
      </c>
      <c r="E5" s="12">
        <v>84989006.430000007</v>
      </c>
      <c r="F5" s="13">
        <v>107282706.81</v>
      </c>
    </row>
    <row r="6" spans="1:26" x14ac:dyDescent="0.25">
      <c r="A6" s="11" t="s">
        <v>8</v>
      </c>
      <c r="B6" s="12">
        <v>464254.59</v>
      </c>
      <c r="C6" s="12">
        <v>131819.76</v>
      </c>
      <c r="D6" s="11" t="s">
        <v>9</v>
      </c>
      <c r="E6" s="12">
        <v>0</v>
      </c>
      <c r="F6" s="13">
        <v>0</v>
      </c>
    </row>
    <row r="7" spans="1:26" x14ac:dyDescent="0.25">
      <c r="A7" s="11" t="s">
        <v>10</v>
      </c>
      <c r="B7" s="12">
        <v>2405580.7000000002</v>
      </c>
      <c r="C7" s="12">
        <v>307196.40000000002</v>
      </c>
      <c r="D7" s="11" t="s">
        <v>11</v>
      </c>
      <c r="E7" s="12">
        <v>0</v>
      </c>
      <c r="F7" s="13">
        <v>0</v>
      </c>
    </row>
    <row r="8" spans="1:26" x14ac:dyDescent="0.25">
      <c r="A8" s="11" t="s">
        <v>12</v>
      </c>
      <c r="B8" s="12">
        <v>0</v>
      </c>
      <c r="C8" s="12">
        <v>0</v>
      </c>
      <c r="D8" s="11" t="s">
        <v>13</v>
      </c>
      <c r="E8" s="12">
        <v>0</v>
      </c>
      <c r="F8" s="13">
        <v>0</v>
      </c>
    </row>
    <row r="9" spans="1:26" x14ac:dyDescent="0.25">
      <c r="A9" s="11" t="s">
        <v>14</v>
      </c>
      <c r="B9" s="12">
        <v>0</v>
      </c>
      <c r="C9" s="12">
        <v>0</v>
      </c>
      <c r="D9" s="11" t="s">
        <v>15</v>
      </c>
      <c r="E9" s="12">
        <v>0</v>
      </c>
      <c r="F9" s="13">
        <v>0</v>
      </c>
    </row>
    <row r="10" spans="1:26" ht="22.5" x14ac:dyDescent="0.25">
      <c r="A10" s="11" t="s">
        <v>16</v>
      </c>
      <c r="B10" s="12">
        <v>-39545.93</v>
      </c>
      <c r="C10" s="12">
        <v>0</v>
      </c>
      <c r="D10" s="11" t="s">
        <v>17</v>
      </c>
      <c r="E10" s="12">
        <v>1000</v>
      </c>
      <c r="F10" s="13">
        <v>1000</v>
      </c>
    </row>
    <row r="11" spans="1:26" x14ac:dyDescent="0.25">
      <c r="A11" s="11" t="s">
        <v>18</v>
      </c>
      <c r="B11" s="12">
        <v>26000</v>
      </c>
      <c r="C11" s="12">
        <v>26000</v>
      </c>
      <c r="D11" s="11" t="s">
        <v>19</v>
      </c>
      <c r="E11" s="12">
        <v>0</v>
      </c>
      <c r="F11" s="13">
        <v>0</v>
      </c>
    </row>
    <row r="12" spans="1:26" x14ac:dyDescent="0.25">
      <c r="A12" s="14"/>
      <c r="B12" s="15"/>
      <c r="C12" s="15"/>
      <c r="D12" s="11" t="s">
        <v>20</v>
      </c>
      <c r="E12" s="12">
        <v>-470.22</v>
      </c>
      <c r="F12" s="13">
        <v>0</v>
      </c>
    </row>
    <row r="13" spans="1:26" x14ac:dyDescent="0.25">
      <c r="A13" s="10" t="s">
        <v>21</v>
      </c>
      <c r="B13" s="16">
        <f>SUM(B5:B11)</f>
        <v>379319296.95999998</v>
      </c>
      <c r="C13" s="16">
        <f>SUM(C5:C11)</f>
        <v>366287242.00999999</v>
      </c>
      <c r="D13" s="14"/>
      <c r="E13" s="17"/>
      <c r="F13" s="18"/>
    </row>
    <row r="14" spans="1:26" x14ac:dyDescent="0.25">
      <c r="A14" s="19"/>
      <c r="B14" s="15"/>
      <c r="C14" s="15"/>
      <c r="D14" s="10" t="s">
        <v>22</v>
      </c>
      <c r="E14" s="20">
        <f>SUM(E5:E12)</f>
        <v>84989536.210000008</v>
      </c>
      <c r="F14" s="21">
        <f>SUM(F5:F12)</f>
        <v>107283706.81</v>
      </c>
    </row>
    <row r="15" spans="1:26" x14ac:dyDescent="0.25">
      <c r="A15" s="10" t="s">
        <v>23</v>
      </c>
      <c r="B15" s="15"/>
      <c r="C15" s="15"/>
      <c r="D15" s="19"/>
      <c r="E15" s="15"/>
      <c r="F15" s="18"/>
    </row>
    <row r="16" spans="1:26" x14ac:dyDescent="0.25">
      <c r="A16" s="11" t="s">
        <v>24</v>
      </c>
      <c r="B16" s="12">
        <v>0</v>
      </c>
      <c r="C16" s="12">
        <v>0</v>
      </c>
      <c r="D16" s="10" t="s">
        <v>25</v>
      </c>
      <c r="E16" s="15"/>
      <c r="F16" s="15"/>
    </row>
    <row r="17" spans="1:26" x14ac:dyDescent="0.25">
      <c r="A17" s="11" t="s">
        <v>26</v>
      </c>
      <c r="B17" s="12">
        <v>0</v>
      </c>
      <c r="C17" s="12">
        <v>0</v>
      </c>
      <c r="D17" s="11" t="s">
        <v>27</v>
      </c>
      <c r="E17" s="22">
        <v>0</v>
      </c>
      <c r="F17" s="13">
        <v>0</v>
      </c>
    </row>
    <row r="18" spans="1:26" x14ac:dyDescent="0.25">
      <c r="A18" s="11" t="s">
        <v>28</v>
      </c>
      <c r="B18" s="12">
        <v>1091835020.5999999</v>
      </c>
      <c r="C18" s="12">
        <v>1095123710.49</v>
      </c>
      <c r="D18" s="11" t="s">
        <v>29</v>
      </c>
      <c r="E18" s="22">
        <v>0</v>
      </c>
      <c r="F18" s="13">
        <v>0</v>
      </c>
    </row>
    <row r="19" spans="1:26" x14ac:dyDescent="0.25">
      <c r="A19" s="11" t="s">
        <v>30</v>
      </c>
      <c r="B19" s="12">
        <v>570283565.84000003</v>
      </c>
      <c r="C19" s="12">
        <v>567354813.30999994</v>
      </c>
      <c r="D19" s="11" t="s">
        <v>31</v>
      </c>
      <c r="E19" s="22">
        <v>0</v>
      </c>
      <c r="F19" s="13">
        <v>0</v>
      </c>
    </row>
    <row r="20" spans="1:26" x14ac:dyDescent="0.25">
      <c r="A20" s="11" t="s">
        <v>32</v>
      </c>
      <c r="B20" s="12">
        <v>0</v>
      </c>
      <c r="C20" s="12">
        <v>0</v>
      </c>
      <c r="D20" s="11" t="s">
        <v>33</v>
      </c>
      <c r="E20" s="22">
        <v>0</v>
      </c>
      <c r="F20" s="13">
        <v>0</v>
      </c>
    </row>
    <row r="21" spans="1:26" ht="22.5" x14ac:dyDescent="0.25">
      <c r="A21" s="11" t="s">
        <v>34</v>
      </c>
      <c r="B21" s="12">
        <v>-793065694.53999996</v>
      </c>
      <c r="C21" s="12">
        <v>-800933172.38999999</v>
      </c>
      <c r="D21" s="11" t="s">
        <v>35</v>
      </c>
      <c r="E21" s="22">
        <v>0</v>
      </c>
      <c r="F21" s="13">
        <v>0</v>
      </c>
    </row>
    <row r="22" spans="1:26" x14ac:dyDescent="0.25">
      <c r="A22" s="11" t="s">
        <v>36</v>
      </c>
      <c r="B22" s="12">
        <v>0</v>
      </c>
      <c r="C22" s="12">
        <v>0</v>
      </c>
      <c r="D22" s="11" t="s">
        <v>37</v>
      </c>
      <c r="E22" s="22">
        <v>0</v>
      </c>
      <c r="F22" s="13">
        <v>0</v>
      </c>
    </row>
    <row r="23" spans="1:26" x14ac:dyDescent="0.25">
      <c r="A23" s="11" t="s">
        <v>38</v>
      </c>
      <c r="B23" s="12">
        <v>0</v>
      </c>
      <c r="C23" s="12">
        <v>0</v>
      </c>
      <c r="D23" s="14"/>
      <c r="E23" s="15"/>
      <c r="F23" s="18"/>
    </row>
    <row r="24" spans="1:26" x14ac:dyDescent="0.25">
      <c r="A24" s="11" t="s">
        <v>39</v>
      </c>
      <c r="B24" s="12">
        <v>0</v>
      </c>
      <c r="C24" s="12">
        <v>0</v>
      </c>
      <c r="D24" s="10" t="s">
        <v>40</v>
      </c>
      <c r="E24" s="16">
        <f>SUM(E17:E22)</f>
        <v>0</v>
      </c>
      <c r="F24" s="21">
        <f>SUM(F17:F22)</f>
        <v>0</v>
      </c>
    </row>
    <row r="25" spans="1:26" s="9" customFormat="1" x14ac:dyDescent="0.25">
      <c r="A25" s="14"/>
      <c r="B25" s="15"/>
      <c r="C25" s="15"/>
      <c r="D25" s="14"/>
      <c r="E25" s="15"/>
      <c r="F25" s="18"/>
      <c r="G25" s="7"/>
      <c r="H25" s="7"/>
      <c r="I25" s="7"/>
      <c r="J25" s="7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x14ac:dyDescent="0.25">
      <c r="A26" s="10" t="s">
        <v>41</v>
      </c>
      <c r="B26" s="16">
        <f>SUM(B16:B24)</f>
        <v>869052891.9000001</v>
      </c>
      <c r="C26" s="16">
        <f>SUM(C16:C24)</f>
        <v>861545351.40999997</v>
      </c>
      <c r="D26" s="23" t="s">
        <v>42</v>
      </c>
      <c r="E26" s="16">
        <f>SUM(E24+E14)</f>
        <v>84989536.210000008</v>
      </c>
      <c r="F26" s="21">
        <f>SUM(F14+F24)</f>
        <v>107283706.81</v>
      </c>
    </row>
    <row r="27" spans="1:26" x14ac:dyDescent="0.25">
      <c r="A27" s="19"/>
      <c r="B27" s="15"/>
      <c r="C27" s="15"/>
      <c r="D27" s="19"/>
      <c r="E27" s="15"/>
      <c r="F27" s="18"/>
    </row>
    <row r="28" spans="1:26" x14ac:dyDescent="0.25">
      <c r="A28" s="10" t="s">
        <v>43</v>
      </c>
      <c r="B28" s="16">
        <f>B13+B26</f>
        <v>1248372188.8600001</v>
      </c>
      <c r="C28" s="16">
        <f>C13+C26</f>
        <v>1227832593.4200001</v>
      </c>
      <c r="D28" s="5" t="s">
        <v>44</v>
      </c>
      <c r="E28" s="15"/>
      <c r="F28" s="15"/>
    </row>
    <row r="29" spans="1:26" x14ac:dyDescent="0.25">
      <c r="A29" s="24"/>
      <c r="B29" s="25"/>
      <c r="C29" s="26"/>
      <c r="D29" s="19"/>
      <c r="E29" s="15"/>
      <c r="F29" s="15"/>
    </row>
    <row r="30" spans="1:26" x14ac:dyDescent="0.25">
      <c r="A30" s="24"/>
      <c r="B30" s="25"/>
      <c r="C30" s="26"/>
      <c r="D30" s="10" t="s">
        <v>45</v>
      </c>
      <c r="E30" s="16">
        <f>SUM(E31:E33)</f>
        <v>1231330285.3599999</v>
      </c>
      <c r="F30" s="21">
        <f>SUM(F31:F33)</f>
        <v>1231330285.3599999</v>
      </c>
    </row>
    <row r="31" spans="1:26" x14ac:dyDescent="0.25">
      <c r="A31" s="24"/>
      <c r="B31" s="25"/>
      <c r="C31" s="26"/>
      <c r="D31" s="11" t="s">
        <v>46</v>
      </c>
      <c r="E31" s="12">
        <v>1230027063.24</v>
      </c>
      <c r="F31" s="13">
        <v>1230027063.24</v>
      </c>
      <c r="G31" s="27"/>
    </row>
    <row r="32" spans="1:26" x14ac:dyDescent="0.25">
      <c r="A32" s="24"/>
      <c r="B32" s="25"/>
      <c r="C32" s="26"/>
      <c r="D32" s="11" t="s">
        <v>47</v>
      </c>
      <c r="E32" s="12">
        <v>1303222.1200000001</v>
      </c>
      <c r="F32" s="13">
        <v>1303222.1200000001</v>
      </c>
    </row>
    <row r="33" spans="1:8" x14ac:dyDescent="0.25">
      <c r="A33" s="24"/>
      <c r="B33" s="25"/>
      <c r="C33" s="26"/>
      <c r="D33" s="11" t="s">
        <v>48</v>
      </c>
      <c r="E33" s="12">
        <v>0</v>
      </c>
      <c r="F33" s="13">
        <v>0</v>
      </c>
    </row>
    <row r="34" spans="1:8" x14ac:dyDescent="0.25">
      <c r="A34" s="24"/>
      <c r="B34" s="25"/>
      <c r="C34" s="26"/>
      <c r="D34" s="14"/>
      <c r="E34" s="15"/>
      <c r="F34" s="18"/>
    </row>
    <row r="35" spans="1:8" x14ac:dyDescent="0.25">
      <c r="A35" s="24"/>
      <c r="B35" s="25"/>
      <c r="C35" s="26"/>
      <c r="D35" s="10" t="s">
        <v>49</v>
      </c>
      <c r="E35" s="16">
        <f>SUM(E36:E40)</f>
        <v>-67947632.709999979</v>
      </c>
      <c r="F35" s="21">
        <f>SUM(F36:F40)</f>
        <v>-110781398.75000006</v>
      </c>
    </row>
    <row r="36" spans="1:8" x14ac:dyDescent="0.25">
      <c r="A36" s="24"/>
      <c r="B36" s="25"/>
      <c r="C36" s="26"/>
      <c r="D36" s="11" t="s">
        <v>50</v>
      </c>
      <c r="E36" s="12">
        <v>92707324.069999993</v>
      </c>
      <c r="F36" s="13">
        <v>9780688.3399999999</v>
      </c>
      <c r="G36" s="28"/>
      <c r="H36" s="27"/>
    </row>
    <row r="37" spans="1:8" x14ac:dyDescent="0.25">
      <c r="A37" s="24"/>
      <c r="B37" s="25"/>
      <c r="C37" s="26"/>
      <c r="D37" s="11" t="s">
        <v>51</v>
      </c>
      <c r="E37" s="12">
        <v>-415435136.01999998</v>
      </c>
      <c r="F37" s="13">
        <v>-378630956.22000003</v>
      </c>
    </row>
    <row r="38" spans="1:8" x14ac:dyDescent="0.25">
      <c r="A38" s="24"/>
      <c r="B38" s="25"/>
      <c r="C38" s="26"/>
      <c r="D38" s="11" t="s">
        <v>52</v>
      </c>
      <c r="E38" s="12">
        <v>254780179.24000001</v>
      </c>
      <c r="F38" s="13">
        <v>258068869.13</v>
      </c>
    </row>
    <row r="39" spans="1:8" x14ac:dyDescent="0.25">
      <c r="A39" s="24"/>
      <c r="B39" s="25"/>
      <c r="C39" s="26"/>
      <c r="D39" s="11" t="s">
        <v>53</v>
      </c>
      <c r="E39" s="12">
        <v>0</v>
      </c>
      <c r="F39" s="13">
        <v>0</v>
      </c>
    </row>
    <row r="40" spans="1:8" x14ac:dyDescent="0.25">
      <c r="A40" s="24"/>
      <c r="B40" s="25"/>
      <c r="C40" s="26"/>
      <c r="D40" s="11" t="s">
        <v>54</v>
      </c>
      <c r="E40" s="12">
        <v>0</v>
      </c>
      <c r="F40" s="13">
        <v>0</v>
      </c>
    </row>
    <row r="41" spans="1:8" x14ac:dyDescent="0.25">
      <c r="A41" s="24"/>
      <c r="B41" s="25"/>
      <c r="C41" s="26"/>
      <c r="D41" s="14"/>
      <c r="E41" s="15"/>
      <c r="F41" s="18"/>
    </row>
    <row r="42" spans="1:8" ht="22.5" x14ac:dyDescent="0.25">
      <c r="A42" s="24"/>
      <c r="B42" s="25"/>
      <c r="C42" s="26"/>
      <c r="D42" s="10" t="s">
        <v>55</v>
      </c>
      <c r="E42" s="16">
        <f>SUM(E43:E44)</f>
        <v>0</v>
      </c>
      <c r="F42" s="21">
        <f>SUM(F43:F44)</f>
        <v>0</v>
      </c>
    </row>
    <row r="43" spans="1:8" x14ac:dyDescent="0.25">
      <c r="A43" s="24"/>
      <c r="B43" s="25"/>
      <c r="C43" s="26"/>
      <c r="D43" s="11" t="s">
        <v>56</v>
      </c>
      <c r="E43" s="22">
        <v>0</v>
      </c>
      <c r="F43" s="13">
        <v>0</v>
      </c>
    </row>
    <row r="44" spans="1:8" x14ac:dyDescent="0.25">
      <c r="A44" s="24"/>
      <c r="B44" s="25"/>
      <c r="C44" s="26"/>
      <c r="D44" s="11" t="s">
        <v>57</v>
      </c>
      <c r="E44" s="22">
        <v>0</v>
      </c>
      <c r="F44" s="13">
        <v>0</v>
      </c>
    </row>
    <row r="45" spans="1:8" x14ac:dyDescent="0.25">
      <c r="A45" s="24"/>
      <c r="B45" s="25"/>
      <c r="C45" s="26"/>
      <c r="D45" s="14"/>
      <c r="E45" s="15"/>
      <c r="F45" s="18"/>
    </row>
    <row r="46" spans="1:8" x14ac:dyDescent="0.25">
      <c r="A46" s="24"/>
      <c r="B46" s="25"/>
      <c r="C46" s="26"/>
      <c r="D46" s="10" t="s">
        <v>58</v>
      </c>
      <c r="E46" s="16">
        <f>SUM(E42+E35+E30)</f>
        <v>1163382652.6499999</v>
      </c>
      <c r="F46" s="21">
        <f>SUM(F42+F35+F30)</f>
        <v>1120548886.6099999</v>
      </c>
    </row>
    <row r="47" spans="1:8" x14ac:dyDescent="0.25">
      <c r="A47" s="24"/>
      <c r="B47" s="25"/>
      <c r="C47" s="26"/>
      <c r="D47" s="19"/>
      <c r="E47" s="15"/>
      <c r="F47" s="18"/>
    </row>
    <row r="48" spans="1:8" x14ac:dyDescent="0.25">
      <c r="A48" s="24"/>
      <c r="B48" s="25"/>
      <c r="C48" s="26"/>
      <c r="D48" s="10" t="s">
        <v>59</v>
      </c>
      <c r="E48" s="16">
        <f>E46+E26</f>
        <v>1248372188.8599999</v>
      </c>
      <c r="F48" s="16">
        <f>F46+F26</f>
        <v>1227832593.4199998</v>
      </c>
    </row>
    <row r="49" spans="1:6" x14ac:dyDescent="0.25">
      <c r="A49" s="24"/>
      <c r="B49" s="25"/>
      <c r="C49" s="25"/>
      <c r="D49" s="29"/>
      <c r="E49" s="26"/>
      <c r="F49" s="26"/>
    </row>
    <row r="50" spans="1:6" x14ac:dyDescent="0.25">
      <c r="A50" s="30"/>
      <c r="B50" s="30"/>
      <c r="C50" s="31"/>
      <c r="D50" s="31"/>
      <c r="E50" s="31"/>
      <c r="F50" s="31"/>
    </row>
    <row r="51" spans="1:6" ht="12.75" x14ac:dyDescent="0.25">
      <c r="A51" s="32" t="s">
        <v>60</v>
      </c>
      <c r="B51" s="30"/>
      <c r="C51" s="31"/>
      <c r="D51" s="31"/>
      <c r="E51" s="33"/>
      <c r="F51" s="33"/>
    </row>
    <row r="52" spans="1:6" x14ac:dyDescent="0.25">
      <c r="A52" s="30"/>
      <c r="B52" s="30"/>
      <c r="C52" s="31"/>
      <c r="D52" s="31"/>
      <c r="E52" s="33"/>
      <c r="F52" s="33"/>
    </row>
    <row r="53" spans="1:6" x14ac:dyDescent="0.25">
      <c r="A53" s="30"/>
      <c r="B53" s="30"/>
      <c r="C53" s="31"/>
      <c r="D53" s="31"/>
      <c r="E53" s="33"/>
      <c r="F53" s="33"/>
    </row>
    <row r="54" spans="1:6" x14ac:dyDescent="0.25">
      <c r="A54" s="30"/>
      <c r="B54" s="30"/>
      <c r="C54" s="31"/>
      <c r="D54" s="31"/>
      <c r="E54" s="33"/>
      <c r="F54" s="33"/>
    </row>
    <row r="55" spans="1:6" x14ac:dyDescent="0.25">
      <c r="A55" s="30"/>
      <c r="B55" s="30"/>
      <c r="C55" s="31"/>
      <c r="D55" s="31"/>
      <c r="E55" s="31"/>
      <c r="F55" s="31"/>
    </row>
    <row r="56" spans="1:6" x14ac:dyDescent="0.25">
      <c r="A56" s="30"/>
      <c r="B56" s="30"/>
      <c r="C56" s="31"/>
      <c r="D56" s="31"/>
      <c r="E56" s="31"/>
      <c r="F56" s="31"/>
    </row>
    <row r="57" spans="1:6" x14ac:dyDescent="0.25">
      <c r="A57" s="30"/>
      <c r="B57" s="30"/>
      <c r="C57" s="31"/>
      <c r="D57" s="31"/>
      <c r="E57" s="31"/>
      <c r="F57" s="31"/>
    </row>
    <row r="58" spans="1:6" x14ac:dyDescent="0.25">
      <c r="A58" s="30"/>
      <c r="B58" s="30"/>
      <c r="C58" s="31"/>
      <c r="D58" s="31"/>
      <c r="E58" s="31"/>
      <c r="F58" s="31"/>
    </row>
    <row r="59" spans="1:6" x14ac:dyDescent="0.25">
      <c r="A59" s="30"/>
      <c r="B59" s="30"/>
      <c r="C59" s="31"/>
      <c r="D59" s="31"/>
      <c r="E59" s="31"/>
      <c r="F59" s="31"/>
    </row>
    <row r="60" spans="1:6" x14ac:dyDescent="0.25">
      <c r="A60" s="30"/>
      <c r="B60" s="30"/>
      <c r="C60" s="31"/>
      <c r="D60" s="31"/>
      <c r="E60" s="31"/>
      <c r="F60" s="31"/>
    </row>
    <row r="61" spans="1:6" x14ac:dyDescent="0.25">
      <c r="A61" s="30"/>
      <c r="B61" s="30"/>
      <c r="C61" s="31"/>
      <c r="D61" s="31"/>
      <c r="E61" s="31"/>
      <c r="F61" s="31"/>
    </row>
  </sheetData>
  <sheetProtection formatCells="0" formatColumns="0" formatRows="0" autoFilter="0"/>
  <mergeCells count="1">
    <mergeCell ref="A1:F1"/>
  </mergeCells>
  <printOptions horizontalCentered="1"/>
  <pageMargins left="0.70866141732283472" right="0.70866141732283472" top="0.39370078740157483" bottom="0.39370078740157483" header="0" footer="0"/>
  <pageSetup scale="74" orientation="landscape" verticalDpi="597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 </vt:lpstr>
      <vt:lpstr>'ESF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ESPINOZA CUELLAR BERTHA</dc:creator>
  <cp:lastModifiedBy>ESPINOZA CUELLAR BERTHA</cp:lastModifiedBy>
  <cp:lastPrinted>2025-04-28T17:51:55Z</cp:lastPrinted>
  <dcterms:created xsi:type="dcterms:W3CDTF">2025-04-28T16:50:33Z</dcterms:created>
  <dcterms:modified xsi:type="dcterms:W3CDTF">2025-04-28T18:38:44Z</dcterms:modified>
</cp:coreProperties>
</file>