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EFATURA DE CONTABILIDAD\CONTABILIDAD 2014\ESTADOS FINANCIEROS 2014\3. MARZO 2014\"/>
    </mc:Choice>
  </mc:AlternateContent>
  <bookViews>
    <workbookView xWindow="0" yWindow="0" windowWidth="28800" windowHeight="12435"/>
  </bookViews>
  <sheets>
    <sheet name="ESF" sheetId="1" r:id="rId1"/>
  </sheets>
  <definedNames>
    <definedName name="Abr">#REF!</definedName>
    <definedName name="_xlnm.Print_Area" localSheetId="0">ESF!$P$1:$S$57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5" i="1" l="1"/>
  <c r="G64" i="1"/>
  <c r="G63" i="1"/>
  <c r="G61" i="1"/>
  <c r="G60" i="1"/>
  <c r="C58" i="1"/>
  <c r="B58" i="1"/>
  <c r="E35" i="1"/>
  <c r="E20" i="1"/>
</calcChain>
</file>

<file path=xl/sharedStrings.xml><?xml version="1.0" encoding="utf-8"?>
<sst xmlns="http://schemas.openxmlformats.org/spreadsheetml/2006/main" count="276" uniqueCount="74">
  <si>
    <t xml:space="preserve">      Estado de Situación Financiera</t>
  </si>
  <si>
    <t>Del 01 de Enero al 31 de Marzo del 2013</t>
  </si>
  <si>
    <t>Del 01 de Enero al 30 de Junio del 2013</t>
  </si>
  <si>
    <t>Al 30 de Septiembre  del 2013</t>
  </si>
  <si>
    <t>Al 31 de Marzo  del 2014</t>
  </si>
  <si>
    <t>SISTEMA AVANZADO DE BACHILLERATO Y EDUCACIÓN SUPERIOR EN EL ESTADO DE GUANAJUATO</t>
  </si>
  <si>
    <t>Concepto</t>
  </si>
  <si>
    <t>Periodo Actual</t>
  </si>
  <si>
    <t>Periodo Anterior</t>
  </si>
  <si>
    <t>Nota</t>
  </si>
  <si>
    <t>ACTIVO</t>
  </si>
  <si>
    <t>1100 ACTIVO CIRCULANTE</t>
  </si>
  <si>
    <t>1110 Efectivo y Equivalentes</t>
  </si>
  <si>
    <t>EFE01</t>
  </si>
  <si>
    <t>1111 Efectivo</t>
  </si>
  <si>
    <t>1112 Bancos/Tesorería</t>
  </si>
  <si>
    <t>1120 Derechos a Recibir Efvo./Equivalent</t>
  </si>
  <si>
    <t>1121 Inversiones Financieras de CP</t>
  </si>
  <si>
    <t>ESF01</t>
  </si>
  <si>
    <t>1122 Cuentas por Cobrar CP</t>
  </si>
  <si>
    <t>ESF02</t>
  </si>
  <si>
    <t>1123 Deudores Diversos por cobrar a CP</t>
  </si>
  <si>
    <t>ESF03</t>
  </si>
  <si>
    <t>1130 Derechos a Recibir Bienes o Serv.</t>
  </si>
  <si>
    <t>1131 Ant. Prov. Adq. Bienes y Prest Serv</t>
  </si>
  <si>
    <t>1190 Otros Activos Circulantes</t>
  </si>
  <si>
    <t>1134 Ant. a Contratistas por Obras Púb.</t>
  </si>
  <si>
    <t>1191 Valores en Garantía</t>
  </si>
  <si>
    <t>1200 ACTIVO NO CIRCULANTE</t>
  </si>
  <si>
    <t xml:space="preserve"> </t>
  </si>
  <si>
    <t>1210 Inversiones Financieras a LP</t>
  </si>
  <si>
    <t>1211 Inversiones a LP</t>
  </si>
  <si>
    <t>1230 Bienes Inmuebles,Infr/Cons</t>
  </si>
  <si>
    <t>ESF08</t>
  </si>
  <si>
    <t>1231 Terrenos</t>
  </si>
  <si>
    <t>1233 Edificios no Habitacionales</t>
  </si>
  <si>
    <t>1236 Constr. en Proceso Bienes Propios</t>
  </si>
  <si>
    <t>1240 Bienes Muebles</t>
  </si>
  <si>
    <t>1241 Mobiliario y Eq. de Administración</t>
  </si>
  <si>
    <t>1242 Mobiliario y Eq. Educacional y Rec.</t>
  </si>
  <si>
    <t>1243 Eq. e Instrumental Médico y de Lab.</t>
  </si>
  <si>
    <t>1244 Equipo de Transporte</t>
  </si>
  <si>
    <t>1246 Maquinaria, Otros Equipos y Herr.</t>
  </si>
  <si>
    <t>1247 Col., Obras de Arte y Obj. Val</t>
  </si>
  <si>
    <t>1260 Dep., Det. y Amortizaciones Acum.</t>
  </si>
  <si>
    <t>1261 Dep. Acum. de Inmuebles</t>
  </si>
  <si>
    <t>1263 Dep. Acum. de Bienes Muebles</t>
  </si>
  <si>
    <t>PASIVO</t>
  </si>
  <si>
    <t>2100 PASIVO CIRCULANTE</t>
  </si>
  <si>
    <t>2110 Cuentas por Pagar a Corto Plazo</t>
  </si>
  <si>
    <t>ESF12</t>
  </si>
  <si>
    <t>2111 Serv.Personales por Pagar a CP</t>
  </si>
  <si>
    <t>2112 Proveedores por Pagar a CP</t>
  </si>
  <si>
    <t>2113 Contratistas por Obras Públicas</t>
  </si>
  <si>
    <t>2117 Retenciones y Contribuciones por</t>
  </si>
  <si>
    <t>2119 Otras Cuentas por Pagar a CP</t>
  </si>
  <si>
    <t>2150 Pasivos Diferidos a Corto Plazo</t>
  </si>
  <si>
    <t>2159 Otros Pasivos Diferidos a CP</t>
  </si>
  <si>
    <t>2160 Fondos y Bienes de Terceros en Gtía</t>
  </si>
  <si>
    <t>ESF13</t>
  </si>
  <si>
    <t>2161 Fondos en Garantía a CP</t>
  </si>
  <si>
    <t>2190 Otros Pasivos a Corto Plazo</t>
  </si>
  <si>
    <t>2191 Ingresos por Clasificar</t>
  </si>
  <si>
    <t>ESF14</t>
  </si>
  <si>
    <t>HACIENDA PÚBLICA/PATRIMONIO</t>
  </si>
  <si>
    <t>3100 PATRIMONIO CONTRIBUIDO</t>
  </si>
  <si>
    <t>VHP01</t>
  </si>
  <si>
    <t>3110 Aportaciones</t>
  </si>
  <si>
    <t>3200 PATRIMONIO GENERADO</t>
  </si>
  <si>
    <t>VHP02</t>
  </si>
  <si>
    <t>3210 Resul.del Ejercicio (Ahorro/ Desaho</t>
  </si>
  <si>
    <t>3220 Resul. de Ejercicios Anteriores</t>
  </si>
  <si>
    <t>Total de Pasivo y Hacienda Pública/Patri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</si>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</sst>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\-#,##0.00;#,##0.00;&quot; &quot;"/>
    <numFmt numFmtId="167" formatCode="#,##0.0_ ;\-#,##0.0\ "/>
    <numFmt numFmtId="168" formatCode="#,##0.00_ ;\-#,##0.00\ "/>
  </numFmts>
  <fonts count="6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4" fillId="0" borderId="0"/>
  </cellStyleXfs>
  <cellXfs count="55">
    <xf numFmtId="0" fontId="0" fillId="0" borderId="0" xfId="0"/>
    <xf numFmtId="0" fontId="0" fillId="0" borderId="0" xfId="0" applyFill="1"/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4" xfId="0" applyFill="1" applyBorder="1"/>
    <xf numFmtId="0" fontId="0" fillId="0" borderId="0" xfId="0" applyFill="1" applyBorder="1"/>
    <xf numFmtId="0" fontId="0" fillId="0" borderId="5" xfId="0" applyFill="1" applyBorder="1"/>
    <xf numFmtId="49" fontId="3" fillId="0" borderId="6" xfId="0" applyNumberFormat="1" applyFont="1" applyFill="1" applyBorder="1" applyAlignment="1">
      <alignment horizontal="left"/>
    </xf>
    <xf numFmtId="49" fontId="3" fillId="0" borderId="7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left"/>
    </xf>
    <xf numFmtId="49" fontId="1" fillId="0" borderId="9" xfId="0" applyNumberFormat="1" applyFont="1" applyFill="1" applyBorder="1" applyAlignment="1">
      <alignment horizontal="left"/>
    </xf>
    <xf numFmtId="164" fontId="1" fillId="0" borderId="10" xfId="0" applyNumberFormat="1" applyFont="1" applyFill="1" applyBorder="1"/>
    <xf numFmtId="164" fontId="1" fillId="0" borderId="11" xfId="0" applyNumberFormat="1" applyFont="1" applyFill="1" applyBorder="1"/>
    <xf numFmtId="49" fontId="3" fillId="0" borderId="12" xfId="0" applyNumberFormat="1" applyFont="1" applyFill="1" applyBorder="1" applyAlignment="1">
      <alignment horizontal="left"/>
    </xf>
    <xf numFmtId="164" fontId="0" fillId="0" borderId="13" xfId="0" applyNumberFormat="1" applyFill="1" applyBorder="1"/>
    <xf numFmtId="164" fontId="0" fillId="0" borderId="14" xfId="0" applyNumberFormat="1" applyFill="1" applyBorder="1"/>
    <xf numFmtId="49" fontId="3" fillId="0" borderId="13" xfId="0" applyNumberFormat="1" applyFont="1" applyFill="1" applyBorder="1" applyAlignment="1">
      <alignment horizontal="left"/>
    </xf>
    <xf numFmtId="164" fontId="4" fillId="0" borderId="14" xfId="0" applyNumberFormat="1" applyFont="1" applyFill="1" applyBorder="1"/>
    <xf numFmtId="164" fontId="4" fillId="0" borderId="13" xfId="0" applyNumberFormat="1" applyFont="1" applyFill="1" applyBorder="1"/>
    <xf numFmtId="165" fontId="0" fillId="0" borderId="13" xfId="0" applyNumberFormat="1" applyFill="1" applyBorder="1"/>
    <xf numFmtId="164" fontId="4" fillId="0" borderId="0" xfId="0" applyNumberFormat="1" applyFont="1" applyFill="1"/>
    <xf numFmtId="164" fontId="0" fillId="0" borderId="0" xfId="0" applyNumberFormat="1" applyFill="1"/>
    <xf numFmtId="49" fontId="1" fillId="0" borderId="15" xfId="0" applyNumberFormat="1" applyFont="1" applyFill="1" applyBorder="1" applyAlignment="1">
      <alignment horizontal="left"/>
    </xf>
    <xf numFmtId="164" fontId="1" fillId="0" borderId="15" xfId="0" applyNumberFormat="1" applyFont="1" applyFill="1" applyBorder="1"/>
    <xf numFmtId="49" fontId="1" fillId="0" borderId="16" xfId="0" applyNumberFormat="1" applyFont="1" applyFill="1" applyBorder="1" applyAlignment="1">
      <alignment horizontal="left"/>
    </xf>
    <xf numFmtId="164" fontId="1" fillId="0" borderId="17" xfId="0" applyNumberFormat="1" applyFont="1" applyFill="1" applyBorder="1"/>
    <xf numFmtId="49" fontId="1" fillId="0" borderId="18" xfId="0" applyNumberFormat="1" applyFont="1" applyFill="1" applyBorder="1" applyAlignment="1">
      <alignment horizontal="left"/>
    </xf>
    <xf numFmtId="166" fontId="1" fillId="0" borderId="19" xfId="0" applyNumberFormat="1" applyFont="1" applyFill="1" applyBorder="1"/>
    <xf numFmtId="164" fontId="1" fillId="0" borderId="20" xfId="0" applyNumberFormat="1" applyFont="1" applyFill="1" applyBorder="1"/>
    <xf numFmtId="167" fontId="4" fillId="0" borderId="0" xfId="0" applyNumberFormat="1" applyFont="1" applyFill="1"/>
    <xf numFmtId="43" fontId="1" fillId="0" borderId="19" xfId="1" applyFont="1" applyFill="1" applyBorder="1"/>
    <xf numFmtId="167" fontId="0" fillId="0" borderId="0" xfId="0" applyNumberFormat="1" applyFill="1"/>
    <xf numFmtId="168" fontId="0" fillId="0" borderId="0" xfId="0" applyNumberFormat="1" applyFill="1"/>
    <xf numFmtId="0" fontId="4" fillId="0" borderId="0" xfId="0" applyFont="1" applyFill="1"/>
    <xf numFmtId="166" fontId="0" fillId="0" borderId="0" xfId="0" applyNumberFormat="1" applyFill="1"/>
    <xf numFmtId="49" fontId="1" fillId="2" borderId="10" xfId="0" applyNumberFormat="1" applyFont="1" applyFill="1" applyBorder="1" applyAlignment="1">
      <alignment horizontal="left"/>
    </xf>
    <xf numFmtId="164" fontId="1" fillId="2" borderId="10" xfId="0" applyNumberFormat="1" applyFont="1" applyFill="1" applyBorder="1"/>
    <xf numFmtId="164" fontId="1" fillId="2" borderId="11" xfId="0" applyNumberFormat="1" applyFont="1" applyFill="1" applyBorder="1"/>
    <xf numFmtId="49" fontId="3" fillId="2" borderId="13" xfId="0" applyNumberFormat="1" applyFont="1" applyFill="1" applyBorder="1" applyAlignment="1">
      <alignment horizontal="left"/>
    </xf>
    <xf numFmtId="164" fontId="0" fillId="2" borderId="13" xfId="0" applyNumberFormat="1" applyFill="1" applyBorder="1"/>
    <xf numFmtId="49" fontId="4" fillId="2" borderId="10" xfId="0" applyNumberFormat="1" applyFont="1" applyFill="1" applyBorder="1" applyAlignment="1">
      <alignment horizontal="left"/>
    </xf>
    <xf numFmtId="43" fontId="4" fillId="2" borderId="10" xfId="1" applyFont="1" applyFill="1" applyBorder="1"/>
    <xf numFmtId="166" fontId="4" fillId="2" borderId="10" xfId="0" applyNumberFormat="1" applyFont="1" applyFill="1" applyBorder="1"/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5" fillId="0" borderId="0" xfId="2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S65"/>
  <sheetViews>
    <sheetView showGridLines="0" tabSelected="1" topLeftCell="P40" zoomScaleNormal="100" workbookViewId="0">
      <selection activeCell="P1" sqref="P1:S55"/>
    </sheetView>
  </sheetViews>
  <sheetFormatPr baseColWidth="10" defaultRowHeight="12.75" x14ac:dyDescent="0.2"/>
  <cols>
    <col min="1" max="1" width="44.7109375" style="1" hidden="1" customWidth="1"/>
    <col min="2" max="2" width="15.7109375" style="1" hidden="1" customWidth="1"/>
    <col min="3" max="3" width="17.85546875" style="1" hidden="1" customWidth="1"/>
    <col min="4" max="4" width="11.42578125" style="1" hidden="1" customWidth="1"/>
    <col min="5" max="5" width="15.28515625" style="1" hidden="1" customWidth="1"/>
    <col min="6" max="6" width="54.140625" style="1" hidden="1" customWidth="1"/>
    <col min="7" max="7" width="20.5703125" style="1" hidden="1" customWidth="1"/>
    <col min="8" max="8" width="22.7109375" style="1" hidden="1" customWidth="1"/>
    <col min="9" max="10" width="11.42578125" style="1" hidden="1" customWidth="1"/>
    <col min="11" max="11" width="44.7109375" style="1" hidden="1" customWidth="1"/>
    <col min="12" max="12" width="20.28515625" style="1" hidden="1" customWidth="1"/>
    <col min="13" max="13" width="21.5703125" style="1" hidden="1" customWidth="1"/>
    <col min="14" max="15" width="0" style="1" hidden="1" customWidth="1"/>
    <col min="16" max="16" width="51.28515625" style="1" customWidth="1"/>
    <col min="17" max="17" width="23.140625" style="1" customWidth="1"/>
    <col min="18" max="18" width="23.7109375" style="1" customWidth="1"/>
    <col min="19" max="16384" width="11.42578125" style="1"/>
  </cols>
  <sheetData>
    <row r="1" spans="1:19" ht="22.5" customHeight="1" x14ac:dyDescent="0.2">
      <c r="A1" s="49" t="s">
        <v>0</v>
      </c>
      <c r="B1" s="50"/>
      <c r="C1" s="50"/>
      <c r="D1" s="51"/>
      <c r="F1" s="49" t="s">
        <v>0</v>
      </c>
      <c r="G1" s="50"/>
      <c r="H1" s="50"/>
      <c r="I1" s="51"/>
      <c r="K1" s="49" t="s">
        <v>0</v>
      </c>
      <c r="L1" s="50"/>
      <c r="M1" s="50"/>
      <c r="N1" s="51"/>
      <c r="P1" s="49" t="s">
        <v>0</v>
      </c>
      <c r="Q1" s="50"/>
      <c r="R1" s="50"/>
      <c r="S1" s="51"/>
    </row>
    <row r="2" spans="1:19" x14ac:dyDescent="0.2">
      <c r="A2" s="52" t="s">
        <v>1</v>
      </c>
      <c r="B2" s="53"/>
      <c r="C2" s="53"/>
      <c r="D2" s="54"/>
      <c r="F2" s="52" t="s">
        <v>2</v>
      </c>
      <c r="G2" s="53"/>
      <c r="H2" s="53"/>
      <c r="I2" s="54"/>
      <c r="K2" s="52" t="s">
        <v>3</v>
      </c>
      <c r="L2" s="53"/>
      <c r="M2" s="53"/>
      <c r="N2" s="54"/>
      <c r="P2" s="52" t="s">
        <v>4</v>
      </c>
      <c r="Q2" s="53"/>
      <c r="R2" s="53"/>
      <c r="S2" s="54"/>
    </row>
    <row r="3" spans="1:19" x14ac:dyDescent="0.2">
      <c r="A3" s="45" t="s">
        <v>5</v>
      </c>
      <c r="B3" s="46"/>
      <c r="C3" s="46"/>
      <c r="D3" s="47"/>
      <c r="F3" s="45" t="s">
        <v>5</v>
      </c>
      <c r="G3" s="46"/>
      <c r="H3" s="46"/>
      <c r="I3" s="47"/>
      <c r="K3" s="45" t="s">
        <v>5</v>
      </c>
      <c r="L3" s="46"/>
      <c r="M3" s="46"/>
      <c r="N3" s="47"/>
      <c r="P3" s="45" t="s">
        <v>5</v>
      </c>
      <c r="Q3" s="46"/>
      <c r="R3" s="46"/>
      <c r="S3" s="47"/>
    </row>
    <row r="4" spans="1:19" ht="7.5" customHeight="1" x14ac:dyDescent="0.2">
      <c r="A4" s="2"/>
      <c r="B4" s="3"/>
      <c r="C4" s="3"/>
      <c r="D4" s="4"/>
      <c r="F4" s="5"/>
      <c r="G4" s="6"/>
      <c r="H4" s="6"/>
      <c r="I4" s="7"/>
      <c r="K4" s="5"/>
      <c r="L4" s="6"/>
      <c r="M4" s="6"/>
      <c r="N4" s="7"/>
      <c r="P4" s="5"/>
      <c r="Q4" s="6"/>
      <c r="R4" s="6"/>
      <c r="S4" s="7"/>
    </row>
    <row r="5" spans="1:19" ht="15" x14ac:dyDescent="0.25">
      <c r="A5" s="8" t="s">
        <v>6</v>
      </c>
      <c r="B5" s="9" t="s">
        <v>7</v>
      </c>
      <c r="C5" s="9" t="s">
        <v>8</v>
      </c>
      <c r="D5" s="10" t="s">
        <v>9</v>
      </c>
      <c r="F5" s="8" t="s">
        <v>6</v>
      </c>
      <c r="G5" s="9" t="s">
        <v>7</v>
      </c>
      <c r="H5" s="9" t="s">
        <v>8</v>
      </c>
      <c r="I5" s="10" t="s">
        <v>9</v>
      </c>
      <c r="K5" s="8" t="s">
        <v>6</v>
      </c>
      <c r="L5" s="9" t="s">
        <v>7</v>
      </c>
      <c r="M5" s="9" t="s">
        <v>8</v>
      </c>
      <c r="N5" s="10" t="s">
        <v>9</v>
      </c>
      <c r="P5" s="11" t="s">
        <v>6</v>
      </c>
      <c r="Q5" s="9" t="s">
        <v>7</v>
      </c>
      <c r="R5" s="9" t="s">
        <v>8</v>
      </c>
      <c r="S5" s="10" t="s">
        <v>9</v>
      </c>
    </row>
    <row r="6" spans="1:19" x14ac:dyDescent="0.2">
      <c r="A6" s="12" t="s">
        <v>10</v>
      </c>
      <c r="B6" s="13">
        <v>889685461.39999998</v>
      </c>
      <c r="C6" s="13">
        <v>836295007.20000005</v>
      </c>
      <c r="D6" s="14">
        <v>0</v>
      </c>
      <c r="F6" s="12" t="s">
        <v>10</v>
      </c>
      <c r="G6" s="13">
        <v>932024580.28999996</v>
      </c>
      <c r="H6" s="13">
        <v>836295007.20000005</v>
      </c>
      <c r="I6" s="14">
        <v>0</v>
      </c>
      <c r="K6" s="12" t="s">
        <v>10</v>
      </c>
      <c r="L6" s="13">
        <v>863380306.28999996</v>
      </c>
      <c r="M6" s="13">
        <v>836295007.20000005</v>
      </c>
      <c r="N6" s="14">
        <v>0</v>
      </c>
      <c r="P6" s="37" t="s">
        <v>10</v>
      </c>
      <c r="Q6" s="38">
        <v>880815567.09000003</v>
      </c>
      <c r="R6" s="38">
        <v>873368987.75</v>
      </c>
      <c r="S6" s="39">
        <v>0</v>
      </c>
    </row>
    <row r="7" spans="1:19" ht="15" x14ac:dyDescent="0.25">
      <c r="A7" s="15" t="s">
        <v>11</v>
      </c>
      <c r="B7" s="16">
        <v>218157216.69</v>
      </c>
      <c r="C7" s="16">
        <v>166852804.28999999</v>
      </c>
      <c r="D7" s="17">
        <v>0</v>
      </c>
      <c r="F7" s="15" t="s">
        <v>11</v>
      </c>
      <c r="G7" s="16">
        <v>260714537.00999999</v>
      </c>
      <c r="H7" s="16">
        <v>166852804.28999999</v>
      </c>
      <c r="I7" s="17">
        <v>0</v>
      </c>
      <c r="K7" s="15" t="s">
        <v>11</v>
      </c>
      <c r="L7" s="16">
        <v>190106625.56999999</v>
      </c>
      <c r="M7" s="16">
        <v>166852804.28999999</v>
      </c>
      <c r="N7" s="17">
        <v>0</v>
      </c>
      <c r="P7" s="40" t="s">
        <v>11</v>
      </c>
      <c r="Q7" s="41">
        <v>206586985.84</v>
      </c>
      <c r="R7" s="41">
        <v>198192038.00999999</v>
      </c>
      <c r="S7" s="41">
        <v>0</v>
      </c>
    </row>
    <row r="8" spans="1:19" ht="15" x14ac:dyDescent="0.25">
      <c r="A8" s="15" t="s">
        <v>12</v>
      </c>
      <c r="B8" s="16">
        <v>65871991.409999996</v>
      </c>
      <c r="C8" s="16">
        <v>57263981.649999999</v>
      </c>
      <c r="D8" s="19" t="s">
        <v>13</v>
      </c>
      <c r="F8" s="15" t="s">
        <v>12</v>
      </c>
      <c r="G8" s="16">
        <v>191876370.90000001</v>
      </c>
      <c r="H8" s="16">
        <v>57263981.649999999</v>
      </c>
      <c r="I8" s="19" t="s">
        <v>13</v>
      </c>
      <c r="K8" s="15" t="s">
        <v>12</v>
      </c>
      <c r="L8" s="16">
        <v>174695656.47999999</v>
      </c>
      <c r="M8" s="16">
        <v>57263981.649999999</v>
      </c>
      <c r="N8" s="17">
        <v>0</v>
      </c>
      <c r="P8" s="18" t="s">
        <v>12</v>
      </c>
      <c r="Q8" s="16">
        <v>201771973.25</v>
      </c>
      <c r="R8" s="16">
        <v>184893077.78999999</v>
      </c>
      <c r="S8" s="16">
        <v>0</v>
      </c>
    </row>
    <row r="9" spans="1:19" ht="15" x14ac:dyDescent="0.25">
      <c r="A9" s="15" t="s">
        <v>14</v>
      </c>
      <c r="B9" s="16">
        <v>73800</v>
      </c>
      <c r="C9" s="16">
        <v>0</v>
      </c>
      <c r="D9" s="17">
        <v>0</v>
      </c>
      <c r="F9" s="15" t="s">
        <v>14</v>
      </c>
      <c r="G9" s="16">
        <v>73800</v>
      </c>
      <c r="H9" s="16">
        <v>0</v>
      </c>
      <c r="I9" s="17">
        <v>0</v>
      </c>
      <c r="K9" s="15" t="s">
        <v>14</v>
      </c>
      <c r="L9" s="16">
        <v>73800</v>
      </c>
      <c r="M9" s="16">
        <v>0</v>
      </c>
      <c r="N9" s="17">
        <v>0</v>
      </c>
      <c r="P9" s="18" t="s">
        <v>14</v>
      </c>
      <c r="Q9" s="16">
        <v>75800</v>
      </c>
      <c r="R9" s="16">
        <v>0</v>
      </c>
      <c r="S9" s="16">
        <v>0</v>
      </c>
    </row>
    <row r="10" spans="1:19" ht="15" x14ac:dyDescent="0.25">
      <c r="A10" s="15" t="s">
        <v>15</v>
      </c>
      <c r="B10" s="16">
        <v>65798191.409999996</v>
      </c>
      <c r="C10" s="16">
        <v>57263981.649999999</v>
      </c>
      <c r="D10" s="17">
        <v>0</v>
      </c>
      <c r="F10" s="15" t="s">
        <v>15</v>
      </c>
      <c r="G10" s="16">
        <v>191802570.90000001</v>
      </c>
      <c r="H10" s="16">
        <v>57263981.649999999</v>
      </c>
      <c r="I10" s="17">
        <v>0</v>
      </c>
      <c r="K10" s="15" t="s">
        <v>15</v>
      </c>
      <c r="L10" s="16">
        <v>174621856.47999999</v>
      </c>
      <c r="M10" s="16">
        <v>57263981.649999999</v>
      </c>
      <c r="N10" s="17">
        <v>0</v>
      </c>
      <c r="P10" s="18" t="s">
        <v>15</v>
      </c>
      <c r="Q10" s="16">
        <v>201696173.25</v>
      </c>
      <c r="R10" s="16">
        <v>184893077.78999999</v>
      </c>
      <c r="S10" s="16"/>
    </row>
    <row r="11" spans="1:19" ht="15" x14ac:dyDescent="0.25">
      <c r="A11" s="15" t="s">
        <v>16</v>
      </c>
      <c r="B11" s="16">
        <v>151971210.52000001</v>
      </c>
      <c r="C11" s="16">
        <v>109507383.56999999</v>
      </c>
      <c r="D11" s="17">
        <v>0</v>
      </c>
      <c r="F11" s="15" t="s">
        <v>16</v>
      </c>
      <c r="G11" s="16">
        <v>67628971.629999995</v>
      </c>
      <c r="H11" s="16">
        <v>109507383.56999999</v>
      </c>
      <c r="I11" s="17">
        <v>0</v>
      </c>
      <c r="K11" s="15" t="s">
        <v>16</v>
      </c>
      <c r="L11" s="16">
        <v>14561604.43</v>
      </c>
      <c r="M11" s="16">
        <v>109507383.56999999</v>
      </c>
      <c r="N11" s="17">
        <v>0</v>
      </c>
      <c r="P11" s="18" t="s">
        <v>16</v>
      </c>
      <c r="Q11" s="16">
        <v>3021774.5</v>
      </c>
      <c r="R11" s="16">
        <v>13217655.210000001</v>
      </c>
      <c r="S11" s="16"/>
    </row>
    <row r="12" spans="1:19" ht="15" x14ac:dyDescent="0.25">
      <c r="A12" s="15" t="s">
        <v>17</v>
      </c>
      <c r="B12" s="16">
        <v>107511505.23</v>
      </c>
      <c r="C12" s="16">
        <v>108828205.28</v>
      </c>
      <c r="D12" s="19" t="s">
        <v>18</v>
      </c>
      <c r="F12" s="15" t="s">
        <v>17</v>
      </c>
      <c r="G12" s="16">
        <v>14866681.15</v>
      </c>
      <c r="H12" s="16">
        <v>108828205.28</v>
      </c>
      <c r="I12" s="19" t="s">
        <v>18</v>
      </c>
      <c r="K12" s="15" t="s">
        <v>17</v>
      </c>
      <c r="L12" s="16">
        <v>13861857.380000001</v>
      </c>
      <c r="M12" s="16">
        <v>108828205.28</v>
      </c>
      <c r="N12" s="17" t="s">
        <v>18</v>
      </c>
      <c r="P12" s="18" t="s">
        <v>17</v>
      </c>
      <c r="Q12" s="16">
        <v>2264688.14</v>
      </c>
      <c r="R12" s="16">
        <v>12692582.98</v>
      </c>
      <c r="S12" s="20"/>
    </row>
    <row r="13" spans="1:19" ht="15" x14ac:dyDescent="0.25">
      <c r="A13" s="15" t="s">
        <v>19</v>
      </c>
      <c r="B13" s="16">
        <v>43668096.729999997</v>
      </c>
      <c r="C13" s="16">
        <v>201854.73</v>
      </c>
      <c r="D13" s="19" t="s">
        <v>20</v>
      </c>
      <c r="F13" s="15" t="s">
        <v>19</v>
      </c>
      <c r="G13" s="16">
        <v>52070220.07</v>
      </c>
      <c r="H13" s="16">
        <v>201854.73</v>
      </c>
      <c r="I13" s="19" t="s">
        <v>20</v>
      </c>
      <c r="K13" s="15" t="s">
        <v>19</v>
      </c>
      <c r="L13" s="16">
        <v>3855.11</v>
      </c>
      <c r="M13" s="16">
        <v>201854.73</v>
      </c>
      <c r="N13" s="17" t="s">
        <v>20</v>
      </c>
      <c r="P13" s="18" t="s">
        <v>19</v>
      </c>
      <c r="Q13" s="16">
        <v>0</v>
      </c>
      <c r="R13" s="16">
        <v>52917.11</v>
      </c>
      <c r="S13" s="20"/>
    </row>
    <row r="14" spans="1:19" ht="15" x14ac:dyDescent="0.25">
      <c r="A14" s="15" t="s">
        <v>21</v>
      </c>
      <c r="B14" s="16">
        <v>791608.56</v>
      </c>
      <c r="C14" s="16">
        <v>477323.56</v>
      </c>
      <c r="D14" s="19" t="s">
        <v>22</v>
      </c>
      <c r="F14" s="15" t="s">
        <v>21</v>
      </c>
      <c r="G14" s="16">
        <v>692070.41</v>
      </c>
      <c r="H14" s="16">
        <v>477323.56</v>
      </c>
      <c r="I14" s="19" t="s">
        <v>22</v>
      </c>
      <c r="K14" s="15" t="s">
        <v>21</v>
      </c>
      <c r="L14" s="16">
        <v>695891.94</v>
      </c>
      <c r="M14" s="16">
        <v>477323.56</v>
      </c>
      <c r="N14" s="17" t="s">
        <v>22</v>
      </c>
      <c r="P14" s="18" t="s">
        <v>21</v>
      </c>
      <c r="Q14" s="16">
        <v>757086.36</v>
      </c>
      <c r="R14" s="16">
        <v>472155.12</v>
      </c>
      <c r="S14" s="20"/>
    </row>
    <row r="15" spans="1:19" ht="15" x14ac:dyDescent="0.25">
      <c r="A15" s="15" t="s">
        <v>23</v>
      </c>
      <c r="B15" s="16">
        <v>225625.69</v>
      </c>
      <c r="C15" s="16">
        <v>0</v>
      </c>
      <c r="D15" s="17">
        <v>0</v>
      </c>
      <c r="F15" s="15" t="s">
        <v>23</v>
      </c>
      <c r="G15" s="16">
        <v>1120805.4099999999</v>
      </c>
      <c r="H15" s="16">
        <v>0</v>
      </c>
      <c r="I15" s="17">
        <v>0</v>
      </c>
      <c r="K15" s="15" t="s">
        <v>23</v>
      </c>
      <c r="L15" s="16">
        <v>760975.59</v>
      </c>
      <c r="M15" s="16">
        <v>0</v>
      </c>
      <c r="N15" s="17">
        <v>0</v>
      </c>
      <c r="P15" s="18" t="s">
        <v>23</v>
      </c>
      <c r="Q15" s="16">
        <v>1711933.08</v>
      </c>
      <c r="R15" s="16">
        <v>0</v>
      </c>
      <c r="S15" s="16"/>
    </row>
    <row r="16" spans="1:19" ht="15" x14ac:dyDescent="0.25">
      <c r="A16" s="15" t="s">
        <v>24</v>
      </c>
      <c r="B16" s="16">
        <v>225625.69</v>
      </c>
      <c r="C16" s="16">
        <v>0</v>
      </c>
      <c r="D16" s="17">
        <v>0</v>
      </c>
      <c r="F16" s="15" t="s">
        <v>24</v>
      </c>
      <c r="G16" s="16">
        <v>1012805.57</v>
      </c>
      <c r="H16" s="16">
        <v>0</v>
      </c>
      <c r="I16" s="17">
        <v>0</v>
      </c>
      <c r="K16" s="15" t="s">
        <v>24</v>
      </c>
      <c r="L16" s="16">
        <v>671549.42</v>
      </c>
      <c r="M16" s="16">
        <v>0</v>
      </c>
      <c r="N16" s="17">
        <v>0</v>
      </c>
      <c r="P16" s="18" t="s">
        <v>24</v>
      </c>
      <c r="Q16" s="16">
        <v>572014.34</v>
      </c>
      <c r="R16" s="16">
        <v>0</v>
      </c>
      <c r="S16" s="16"/>
    </row>
    <row r="17" spans="1:19" ht="15" x14ac:dyDescent="0.25">
      <c r="A17" s="15" t="s">
        <v>25</v>
      </c>
      <c r="B17" s="16">
        <v>88389.07</v>
      </c>
      <c r="C17" s="16">
        <v>81439.070000000007</v>
      </c>
      <c r="D17" s="17">
        <v>0</v>
      </c>
      <c r="F17" s="15" t="s">
        <v>26</v>
      </c>
      <c r="G17" s="16">
        <v>107999.84</v>
      </c>
      <c r="H17" s="21">
        <v>0</v>
      </c>
      <c r="I17" s="17">
        <v>0</v>
      </c>
      <c r="K17" s="15" t="s">
        <v>26</v>
      </c>
      <c r="L17" s="16">
        <v>89426.17</v>
      </c>
      <c r="M17" s="21">
        <v>0</v>
      </c>
      <c r="N17" s="17">
        <v>0</v>
      </c>
      <c r="P17" s="18" t="s">
        <v>26</v>
      </c>
      <c r="Q17" s="16">
        <v>1139918.74</v>
      </c>
      <c r="R17" s="16">
        <v>0</v>
      </c>
      <c r="S17" s="16"/>
    </row>
    <row r="18" spans="1:19" ht="15" x14ac:dyDescent="0.25">
      <c r="A18" s="15" t="s">
        <v>27</v>
      </c>
      <c r="B18" s="16">
        <v>88389.07</v>
      </c>
      <c r="C18" s="16">
        <v>81439.070000000007</v>
      </c>
      <c r="D18" s="17">
        <v>0</v>
      </c>
      <c r="F18" s="15" t="s">
        <v>25</v>
      </c>
      <c r="G18" s="16">
        <v>88389.07</v>
      </c>
      <c r="H18" s="16">
        <v>81439.070000000007</v>
      </c>
      <c r="I18" s="17">
        <v>0</v>
      </c>
      <c r="K18" s="15" t="s">
        <v>25</v>
      </c>
      <c r="L18" s="16">
        <v>88389.07</v>
      </c>
      <c r="M18" s="16">
        <v>81439.070000000007</v>
      </c>
      <c r="N18" s="17">
        <v>0</v>
      </c>
      <c r="P18" s="18" t="s">
        <v>25</v>
      </c>
      <c r="Q18" s="16">
        <v>81305.009999999995</v>
      </c>
      <c r="R18" s="16">
        <v>81305.009999999995</v>
      </c>
      <c r="S18" s="16"/>
    </row>
    <row r="19" spans="1:19" ht="15" x14ac:dyDescent="0.25">
      <c r="A19" s="15" t="s">
        <v>28</v>
      </c>
      <c r="B19" s="16">
        <v>671528244.71000004</v>
      </c>
      <c r="C19" s="16">
        <v>669442202.90999997</v>
      </c>
      <c r="D19" s="17">
        <v>0</v>
      </c>
      <c r="E19" s="22" t="s">
        <v>29</v>
      </c>
      <c r="F19" s="15" t="s">
        <v>27</v>
      </c>
      <c r="G19" s="16">
        <v>88389.07</v>
      </c>
      <c r="H19" s="16">
        <v>81439.070000000007</v>
      </c>
      <c r="I19" s="17">
        <v>0</v>
      </c>
      <c r="K19" s="15" t="s">
        <v>27</v>
      </c>
      <c r="L19" s="16">
        <v>88389.07</v>
      </c>
      <c r="M19" s="16">
        <v>81439.070000000007</v>
      </c>
      <c r="N19" s="17">
        <v>0</v>
      </c>
      <c r="P19" s="18" t="s">
        <v>27</v>
      </c>
      <c r="Q19" s="16">
        <v>81305.009999999995</v>
      </c>
      <c r="R19" s="16">
        <v>81305.009999999995</v>
      </c>
      <c r="S19" s="16"/>
    </row>
    <row r="20" spans="1:19" ht="15" x14ac:dyDescent="0.25">
      <c r="A20" s="15" t="s">
        <v>30</v>
      </c>
      <c r="B20" s="16">
        <v>12625581.26</v>
      </c>
      <c r="C20" s="16">
        <v>12505232.859999999</v>
      </c>
      <c r="D20" s="17">
        <v>0</v>
      </c>
      <c r="E20" s="23">
        <f>+B22+B26</f>
        <v>800943275.18999994</v>
      </c>
      <c r="F20" s="15" t="s">
        <v>28</v>
      </c>
      <c r="G20" s="16">
        <v>671310043.27999997</v>
      </c>
      <c r="H20" s="16">
        <v>669442202.90999997</v>
      </c>
      <c r="I20" s="17">
        <v>0</v>
      </c>
      <c r="K20" s="15" t="s">
        <v>28</v>
      </c>
      <c r="L20" s="16">
        <v>673273680.72000003</v>
      </c>
      <c r="M20" s="16">
        <v>669442202.90999997</v>
      </c>
      <c r="N20" s="17">
        <v>0</v>
      </c>
      <c r="P20" s="18" t="s">
        <v>28</v>
      </c>
      <c r="Q20" s="16">
        <v>674228581.25</v>
      </c>
      <c r="R20" s="16">
        <v>675176949.74000001</v>
      </c>
      <c r="S20" s="16"/>
    </row>
    <row r="21" spans="1:19" ht="15" x14ac:dyDescent="0.25">
      <c r="A21" s="15" t="s">
        <v>31</v>
      </c>
      <c r="B21" s="16">
        <v>12625581.26</v>
      </c>
      <c r="C21" s="16">
        <v>12505232.859999999</v>
      </c>
      <c r="D21" s="19" t="s">
        <v>18</v>
      </c>
      <c r="F21" s="15" t="s">
        <v>30</v>
      </c>
      <c r="G21" s="16">
        <v>12269045.15</v>
      </c>
      <c r="H21" s="16">
        <v>12505232.859999999</v>
      </c>
      <c r="I21" s="17">
        <v>0</v>
      </c>
      <c r="K21" s="15" t="s">
        <v>30</v>
      </c>
      <c r="L21" s="16">
        <v>10957310.470000001</v>
      </c>
      <c r="M21" s="16">
        <v>12505232.859999999</v>
      </c>
      <c r="N21" s="17">
        <v>0</v>
      </c>
      <c r="P21" s="18" t="s">
        <v>30</v>
      </c>
      <c r="Q21" s="16">
        <v>10327110.5</v>
      </c>
      <c r="R21" s="16">
        <v>10957310.5</v>
      </c>
      <c r="S21" s="16"/>
    </row>
    <row r="22" spans="1:19" ht="15" x14ac:dyDescent="0.25">
      <c r="A22" s="15" t="s">
        <v>32</v>
      </c>
      <c r="B22" s="16">
        <v>557958104.91999996</v>
      </c>
      <c r="C22" s="16">
        <v>556294110.20000005</v>
      </c>
      <c r="D22" s="19" t="s">
        <v>33</v>
      </c>
      <c r="F22" s="15" t="s">
        <v>31</v>
      </c>
      <c r="G22" s="16">
        <v>12269045.15</v>
      </c>
      <c r="H22" s="16">
        <v>12505232.859999999</v>
      </c>
      <c r="I22" s="19" t="s">
        <v>18</v>
      </c>
      <c r="K22" s="15" t="s">
        <v>31</v>
      </c>
      <c r="L22" s="16">
        <v>10957310.470000001</v>
      </c>
      <c r="M22" s="16">
        <v>12505232.859999999</v>
      </c>
      <c r="N22" s="17" t="s">
        <v>18</v>
      </c>
      <c r="P22" s="18" t="s">
        <v>31</v>
      </c>
      <c r="Q22" s="16">
        <v>10327110.5</v>
      </c>
      <c r="R22" s="16">
        <v>10957310.5</v>
      </c>
      <c r="S22" s="20"/>
    </row>
    <row r="23" spans="1:19" ht="15" x14ac:dyDescent="0.25">
      <c r="A23" s="15" t="s">
        <v>34</v>
      </c>
      <c r="B23" s="16">
        <v>82279264.739999995</v>
      </c>
      <c r="C23" s="16">
        <v>82279264.739999995</v>
      </c>
      <c r="D23" s="17">
        <v>0</v>
      </c>
      <c r="F23" s="15" t="s">
        <v>32</v>
      </c>
      <c r="G23" s="16">
        <v>560182297.74000001</v>
      </c>
      <c r="H23" s="16">
        <v>556294110.20000005</v>
      </c>
      <c r="I23" s="19" t="s">
        <v>33</v>
      </c>
      <c r="K23" s="15" t="s">
        <v>32</v>
      </c>
      <c r="L23" s="16">
        <v>563062528.34000003</v>
      </c>
      <c r="M23" s="16">
        <v>556294110.20000005</v>
      </c>
      <c r="N23" s="17" t="s">
        <v>33</v>
      </c>
      <c r="P23" s="18" t="s">
        <v>32</v>
      </c>
      <c r="Q23" s="16">
        <v>568949859.08000004</v>
      </c>
      <c r="R23" s="16">
        <v>568949858.99000001</v>
      </c>
      <c r="S23" s="16"/>
    </row>
    <row r="24" spans="1:19" ht="15" x14ac:dyDescent="0.25">
      <c r="A24" s="15" t="s">
        <v>35</v>
      </c>
      <c r="B24" s="16">
        <v>401021811.13</v>
      </c>
      <c r="C24" s="16">
        <v>391791220.88</v>
      </c>
      <c r="D24" s="17">
        <v>0</v>
      </c>
      <c r="F24" s="15" t="s">
        <v>34</v>
      </c>
      <c r="G24" s="16">
        <v>82657954.739999995</v>
      </c>
      <c r="H24" s="16">
        <v>82279264.739999995</v>
      </c>
      <c r="I24" s="17">
        <v>0</v>
      </c>
      <c r="K24" s="15" t="s">
        <v>34</v>
      </c>
      <c r="L24" s="16">
        <v>82717940.739999995</v>
      </c>
      <c r="M24" s="16">
        <v>82279264.739999995</v>
      </c>
      <c r="N24" s="17">
        <v>0</v>
      </c>
      <c r="P24" s="18" t="s">
        <v>34</v>
      </c>
      <c r="Q24" s="16">
        <v>83307668.739999995</v>
      </c>
      <c r="R24" s="16">
        <v>83307668.739999995</v>
      </c>
      <c r="S24" s="20"/>
    </row>
    <row r="25" spans="1:19" ht="15" x14ac:dyDescent="0.25">
      <c r="A25" s="15" t="s">
        <v>36</v>
      </c>
      <c r="B25" s="16">
        <v>74657029.049999997</v>
      </c>
      <c r="C25" s="16">
        <v>82223624.579999998</v>
      </c>
      <c r="D25" s="17">
        <v>0</v>
      </c>
      <c r="F25" s="15" t="s">
        <v>35</v>
      </c>
      <c r="G25" s="16">
        <v>428914807.18000001</v>
      </c>
      <c r="H25" s="16">
        <v>391791220.88</v>
      </c>
      <c r="I25" s="17">
        <v>0</v>
      </c>
      <c r="K25" s="15" t="s">
        <v>35</v>
      </c>
      <c r="L25" s="16">
        <v>428914807.18000001</v>
      </c>
      <c r="M25" s="16">
        <v>391791220.88</v>
      </c>
      <c r="N25" s="17">
        <v>0</v>
      </c>
      <c r="P25" s="18" t="s">
        <v>35</v>
      </c>
      <c r="Q25" s="16">
        <v>439665646.55000001</v>
      </c>
      <c r="R25" s="16">
        <v>429613962.18000001</v>
      </c>
      <c r="S25" s="20"/>
    </row>
    <row r="26" spans="1:19" ht="15" x14ac:dyDescent="0.25">
      <c r="A26" s="15" t="s">
        <v>37</v>
      </c>
      <c r="B26" s="16">
        <v>242985170.27000001</v>
      </c>
      <c r="C26" s="16">
        <v>242686441.59</v>
      </c>
      <c r="D26" s="17">
        <v>0</v>
      </c>
      <c r="F26" s="15" t="s">
        <v>36</v>
      </c>
      <c r="G26" s="16">
        <v>48609535.82</v>
      </c>
      <c r="H26" s="16">
        <v>82223624.579999998</v>
      </c>
      <c r="I26" s="17">
        <v>0</v>
      </c>
      <c r="K26" s="15" t="s">
        <v>36</v>
      </c>
      <c r="L26" s="16">
        <v>51429780.420000002</v>
      </c>
      <c r="M26" s="16">
        <v>82223624.579999998</v>
      </c>
      <c r="N26" s="17">
        <v>0</v>
      </c>
      <c r="P26" s="18" t="s">
        <v>36</v>
      </c>
      <c r="Q26" s="16">
        <v>45976543.789999999</v>
      </c>
      <c r="R26" s="16">
        <v>56028228.07</v>
      </c>
      <c r="S26" s="20"/>
    </row>
    <row r="27" spans="1:19" ht="15" x14ac:dyDescent="0.25">
      <c r="A27" s="15" t="s">
        <v>38</v>
      </c>
      <c r="B27" s="16">
        <v>149829130.16</v>
      </c>
      <c r="C27" s="16">
        <v>149604553.19</v>
      </c>
      <c r="D27" s="17">
        <v>0</v>
      </c>
      <c r="F27" s="15" t="s">
        <v>37</v>
      </c>
      <c r="G27" s="16">
        <v>240408417.83000001</v>
      </c>
      <c r="H27" s="16">
        <v>242686441.59</v>
      </c>
      <c r="I27" s="17">
        <v>0</v>
      </c>
      <c r="K27" s="15" t="s">
        <v>37</v>
      </c>
      <c r="L27" s="16">
        <v>240715538.25999999</v>
      </c>
      <c r="M27" s="16">
        <v>242686441.59</v>
      </c>
      <c r="N27" s="17" t="s">
        <v>33</v>
      </c>
      <c r="P27" s="18" t="s">
        <v>37</v>
      </c>
      <c r="Q27" s="16">
        <v>259713307</v>
      </c>
      <c r="R27" s="16">
        <v>260283916.38999999</v>
      </c>
      <c r="S27" s="20"/>
    </row>
    <row r="28" spans="1:19" ht="15" x14ac:dyDescent="0.25">
      <c r="A28" s="15" t="s">
        <v>39</v>
      </c>
      <c r="B28" s="16">
        <v>48248609.390000001</v>
      </c>
      <c r="C28" s="16">
        <v>48173487.93</v>
      </c>
      <c r="D28" s="17">
        <v>0</v>
      </c>
      <c r="F28" s="15" t="s">
        <v>38</v>
      </c>
      <c r="G28" s="16">
        <v>147898264.06</v>
      </c>
      <c r="H28" s="16">
        <v>149604553.19</v>
      </c>
      <c r="I28" s="17">
        <v>0</v>
      </c>
      <c r="K28" s="15" t="s">
        <v>38</v>
      </c>
      <c r="L28" s="16">
        <v>148164581.43000001</v>
      </c>
      <c r="M28" s="16">
        <v>149604553.19</v>
      </c>
      <c r="N28" s="17">
        <v>0</v>
      </c>
      <c r="P28" s="18" t="s">
        <v>38</v>
      </c>
      <c r="Q28" s="16">
        <v>154865833.63</v>
      </c>
      <c r="R28" s="16">
        <v>155361142.81</v>
      </c>
      <c r="S28" s="20"/>
    </row>
    <row r="29" spans="1:19" ht="15" x14ac:dyDescent="0.25">
      <c r="A29" s="15" t="s">
        <v>40</v>
      </c>
      <c r="B29" s="16">
        <v>3646751.15</v>
      </c>
      <c r="C29" s="16">
        <v>3646751.15</v>
      </c>
      <c r="D29" s="17">
        <v>0</v>
      </c>
      <c r="F29" s="15" t="s">
        <v>39</v>
      </c>
      <c r="G29" s="16">
        <v>48198644.490000002</v>
      </c>
      <c r="H29" s="16">
        <v>48173487.93</v>
      </c>
      <c r="I29" s="17">
        <v>0</v>
      </c>
      <c r="K29" s="15" t="s">
        <v>39</v>
      </c>
      <c r="L29" s="16">
        <v>48235411.939999998</v>
      </c>
      <c r="M29" s="16">
        <v>48173487.93</v>
      </c>
      <c r="N29" s="17">
        <v>0</v>
      </c>
      <c r="P29" s="18" t="s">
        <v>39</v>
      </c>
      <c r="Q29" s="16">
        <v>57788856.539999999</v>
      </c>
      <c r="R29" s="16">
        <v>57627108.450000003</v>
      </c>
      <c r="S29" s="20"/>
    </row>
    <row r="30" spans="1:19" ht="15" x14ac:dyDescent="0.25">
      <c r="A30" s="15" t="s">
        <v>41</v>
      </c>
      <c r="B30" s="16">
        <v>17353361.579999998</v>
      </c>
      <c r="C30" s="16">
        <v>17353361.579999998</v>
      </c>
      <c r="D30" s="17">
        <v>0</v>
      </c>
      <c r="F30" s="15" t="s">
        <v>40</v>
      </c>
      <c r="G30" s="16">
        <v>3629326.7</v>
      </c>
      <c r="H30" s="16">
        <v>3646751.15</v>
      </c>
      <c r="I30" s="17">
        <v>0</v>
      </c>
      <c r="K30" s="15" t="s">
        <v>40</v>
      </c>
      <c r="L30" s="16">
        <v>3629326.7</v>
      </c>
      <c r="M30" s="16">
        <v>3646751.15</v>
      </c>
      <c r="N30" s="17">
        <v>0</v>
      </c>
      <c r="P30" s="18" t="s">
        <v>40</v>
      </c>
      <c r="Q30" s="16">
        <v>4557553.4800000004</v>
      </c>
      <c r="R30" s="16">
        <v>4557553.4800000004</v>
      </c>
      <c r="S30" s="20"/>
    </row>
    <row r="31" spans="1:19" ht="15" x14ac:dyDescent="0.25">
      <c r="A31" s="15" t="s">
        <v>42</v>
      </c>
      <c r="B31" s="16">
        <v>22903339.5</v>
      </c>
      <c r="C31" s="16">
        <v>22904309.25</v>
      </c>
      <c r="D31" s="17">
        <v>0</v>
      </c>
      <c r="F31" s="15" t="s">
        <v>41</v>
      </c>
      <c r="G31" s="16">
        <v>17144111.579999998</v>
      </c>
      <c r="H31" s="16">
        <v>17353361.579999998</v>
      </c>
      <c r="I31" s="17">
        <v>0</v>
      </c>
      <c r="K31" s="15" t="s">
        <v>41</v>
      </c>
      <c r="L31" s="16">
        <v>17135575.579999998</v>
      </c>
      <c r="M31" s="16">
        <v>17353361.579999998</v>
      </c>
      <c r="N31" s="17">
        <v>0</v>
      </c>
      <c r="P31" s="18" t="s">
        <v>41</v>
      </c>
      <c r="Q31" s="16">
        <v>18334976.579999998</v>
      </c>
      <c r="R31" s="16">
        <v>18334976.579999998</v>
      </c>
      <c r="S31" s="20"/>
    </row>
    <row r="32" spans="1:19" ht="15" x14ac:dyDescent="0.25">
      <c r="A32" s="15" t="s">
        <v>43</v>
      </c>
      <c r="B32" s="16">
        <v>1003978.49</v>
      </c>
      <c r="C32" s="16">
        <v>1003978.49</v>
      </c>
      <c r="D32" s="17">
        <v>0</v>
      </c>
      <c r="F32" s="15" t="s">
        <v>42</v>
      </c>
      <c r="G32" s="16">
        <v>22544192.850000001</v>
      </c>
      <c r="H32" s="16">
        <v>22904309.25</v>
      </c>
      <c r="I32" s="17">
        <v>0</v>
      </c>
      <c r="K32" s="15" t="s">
        <v>42</v>
      </c>
      <c r="L32" s="16">
        <v>22560374.449999999</v>
      </c>
      <c r="M32" s="16">
        <v>22904309.25</v>
      </c>
      <c r="N32" s="17">
        <v>0</v>
      </c>
      <c r="P32" s="18" t="s">
        <v>42</v>
      </c>
      <c r="Q32" s="16">
        <v>23175818.609999999</v>
      </c>
      <c r="R32" s="16">
        <v>23412866.91</v>
      </c>
      <c r="S32" s="20"/>
    </row>
    <row r="33" spans="1:19" ht="15" x14ac:dyDescent="0.25">
      <c r="A33" s="15" t="s">
        <v>44</v>
      </c>
      <c r="B33" s="16">
        <v>142040611.74000001</v>
      </c>
      <c r="C33" s="16">
        <v>142043581.74000001</v>
      </c>
      <c r="D33" s="17">
        <v>0</v>
      </c>
      <c r="F33" s="15" t="s">
        <v>43</v>
      </c>
      <c r="G33" s="16">
        <v>993878.15</v>
      </c>
      <c r="H33" s="16">
        <v>1003978.49</v>
      </c>
      <c r="I33" s="17">
        <v>0</v>
      </c>
      <c r="K33" s="15" t="s">
        <v>43</v>
      </c>
      <c r="L33" s="16">
        <v>990268.16</v>
      </c>
      <c r="M33" s="16">
        <v>1003978.49</v>
      </c>
      <c r="N33" s="17">
        <v>0</v>
      </c>
      <c r="P33" s="18" t="s">
        <v>43</v>
      </c>
      <c r="Q33" s="16">
        <v>990268.16</v>
      </c>
      <c r="R33" s="16">
        <v>990268.16</v>
      </c>
      <c r="S33" s="20"/>
    </row>
    <row r="34" spans="1:19" ht="15" x14ac:dyDescent="0.25">
      <c r="A34" s="15" t="s">
        <v>45</v>
      </c>
      <c r="B34" s="16">
        <v>878323</v>
      </c>
      <c r="C34" s="16">
        <v>878323</v>
      </c>
      <c r="D34" s="17">
        <v>0</v>
      </c>
      <c r="F34" s="15" t="s">
        <v>44</v>
      </c>
      <c r="G34" s="16">
        <v>141549717.44</v>
      </c>
      <c r="H34" s="16">
        <v>142043581.74000001</v>
      </c>
      <c r="I34" s="17">
        <v>0</v>
      </c>
      <c r="K34" s="15" t="s">
        <v>44</v>
      </c>
      <c r="L34" s="16">
        <v>141461696.34999999</v>
      </c>
      <c r="M34" s="16">
        <v>142043581.74000001</v>
      </c>
      <c r="N34" s="17">
        <v>0</v>
      </c>
      <c r="P34" s="18" t="s">
        <v>44</v>
      </c>
      <c r="Q34" s="16">
        <v>-164761695.33000001</v>
      </c>
      <c r="R34" s="16">
        <v>-165014136.13999999</v>
      </c>
      <c r="S34" s="20"/>
    </row>
    <row r="35" spans="1:19" ht="15" x14ac:dyDescent="0.25">
      <c r="A35" s="15" t="s">
        <v>46</v>
      </c>
      <c r="B35" s="16">
        <v>141162288.74000001</v>
      </c>
      <c r="C35" s="16">
        <v>141165258.74000001</v>
      </c>
      <c r="D35" s="17">
        <v>0</v>
      </c>
      <c r="E35" s="23">
        <f>+B22+B26+B33</f>
        <v>942983886.92999995</v>
      </c>
      <c r="F35" s="15" t="s">
        <v>45</v>
      </c>
      <c r="G35" s="16">
        <v>878323</v>
      </c>
      <c r="H35" s="16">
        <v>878323</v>
      </c>
      <c r="I35" s="17">
        <v>0</v>
      </c>
      <c r="K35" s="15" t="s">
        <v>45</v>
      </c>
      <c r="L35" s="16">
        <v>878323</v>
      </c>
      <c r="M35" s="16">
        <v>878323</v>
      </c>
      <c r="N35" s="17" t="s">
        <v>33</v>
      </c>
      <c r="P35" s="18" t="s">
        <v>45</v>
      </c>
      <c r="Q35" s="16">
        <v>-4123670</v>
      </c>
      <c r="R35" s="16">
        <v>-4123670</v>
      </c>
      <c r="S35" s="20"/>
    </row>
    <row r="36" spans="1:19" ht="15" x14ac:dyDescent="0.25">
      <c r="A36" s="12" t="s">
        <v>47</v>
      </c>
      <c r="B36" s="13">
        <v>64440283.219999999</v>
      </c>
      <c r="C36" s="13">
        <v>100965517.53</v>
      </c>
      <c r="D36" s="14">
        <v>0</v>
      </c>
      <c r="F36" s="15" t="s">
        <v>46</v>
      </c>
      <c r="G36" s="16">
        <v>140671394.44</v>
      </c>
      <c r="H36" s="16">
        <v>141165258.74000001</v>
      </c>
      <c r="I36" s="17">
        <v>0</v>
      </c>
      <c r="K36" s="15" t="s">
        <v>46</v>
      </c>
      <c r="L36" s="16">
        <v>140583373.34999999</v>
      </c>
      <c r="M36" s="16">
        <v>141165258.74000001</v>
      </c>
      <c r="N36" s="17" t="s">
        <v>33</v>
      </c>
      <c r="P36" s="18" t="s">
        <v>46</v>
      </c>
      <c r="Q36" s="16">
        <v>-160638025.33000001</v>
      </c>
      <c r="R36" s="16">
        <v>-160890466.13999999</v>
      </c>
      <c r="S36" s="20"/>
    </row>
    <row r="37" spans="1:19" ht="15" x14ac:dyDescent="0.25">
      <c r="A37" s="15" t="s">
        <v>48</v>
      </c>
      <c r="B37" s="16">
        <v>64440283.219999999</v>
      </c>
      <c r="C37" s="16">
        <v>100965517.53</v>
      </c>
      <c r="D37" s="17">
        <v>0</v>
      </c>
      <c r="F37" s="12" t="s">
        <v>47</v>
      </c>
      <c r="G37" s="13">
        <v>94160732.650000006</v>
      </c>
      <c r="H37" s="13">
        <v>100965517.53</v>
      </c>
      <c r="I37" s="14">
        <v>0</v>
      </c>
      <c r="K37" s="12" t="s">
        <v>47</v>
      </c>
      <c r="L37" s="13">
        <v>53564088.649999999</v>
      </c>
      <c r="M37" s="13">
        <v>100965517.53</v>
      </c>
      <c r="N37" s="14">
        <v>0</v>
      </c>
      <c r="P37" s="37" t="s">
        <v>47</v>
      </c>
      <c r="Q37" s="38">
        <v>90831078.930000007</v>
      </c>
      <c r="R37" s="38">
        <v>122191978.33</v>
      </c>
      <c r="S37" s="13"/>
    </row>
    <row r="38" spans="1:19" ht="15" x14ac:dyDescent="0.25">
      <c r="A38" s="15" t="s">
        <v>49</v>
      </c>
      <c r="B38" s="16">
        <v>49331924.109999999</v>
      </c>
      <c r="C38" s="16">
        <v>100962517.53</v>
      </c>
      <c r="D38" s="19" t="s">
        <v>50</v>
      </c>
      <c r="F38" s="15" t="s">
        <v>48</v>
      </c>
      <c r="G38" s="16">
        <v>94160732.650000006</v>
      </c>
      <c r="H38" s="16">
        <v>100965517.53</v>
      </c>
      <c r="I38" s="17">
        <v>0</v>
      </c>
      <c r="K38" s="15" t="s">
        <v>48</v>
      </c>
      <c r="L38" s="16">
        <v>53564088.649999999</v>
      </c>
      <c r="M38" s="16">
        <v>100965517.53</v>
      </c>
      <c r="N38" s="17">
        <v>0</v>
      </c>
      <c r="P38" s="40" t="s">
        <v>48</v>
      </c>
      <c r="Q38" s="41">
        <v>90831078.930000007</v>
      </c>
      <c r="R38" s="41">
        <v>122191978.33</v>
      </c>
      <c r="S38" s="16"/>
    </row>
    <row r="39" spans="1:19" ht="15" x14ac:dyDescent="0.25">
      <c r="A39" s="15" t="s">
        <v>51</v>
      </c>
      <c r="B39" s="16">
        <v>8177403.7999999998</v>
      </c>
      <c r="C39" s="16">
        <v>14844397.41</v>
      </c>
      <c r="D39" s="17">
        <v>0</v>
      </c>
      <c r="F39" s="15" t="s">
        <v>49</v>
      </c>
      <c r="G39" s="16">
        <v>74867559.819999993</v>
      </c>
      <c r="H39" s="16">
        <v>100962517.53</v>
      </c>
      <c r="I39" s="19" t="s">
        <v>50</v>
      </c>
      <c r="K39" s="15" t="s">
        <v>49</v>
      </c>
      <c r="L39" s="16">
        <v>30163293.27</v>
      </c>
      <c r="M39" s="16">
        <v>100962517.53</v>
      </c>
      <c r="N39" s="17" t="s">
        <v>50</v>
      </c>
      <c r="P39" s="18" t="s">
        <v>49</v>
      </c>
      <c r="Q39" s="16">
        <v>54539115.93</v>
      </c>
      <c r="R39" s="16">
        <v>94234892.329999998</v>
      </c>
      <c r="S39" s="20"/>
    </row>
    <row r="40" spans="1:19" ht="15" x14ac:dyDescent="0.25">
      <c r="A40" s="15" t="s">
        <v>52</v>
      </c>
      <c r="B40" s="16">
        <v>220127.49</v>
      </c>
      <c r="C40" s="16">
        <v>14888210.199999999</v>
      </c>
      <c r="D40" s="17">
        <v>0</v>
      </c>
      <c r="F40" s="15" t="s">
        <v>51</v>
      </c>
      <c r="G40" s="16">
        <v>11835454.810000001</v>
      </c>
      <c r="H40" s="16">
        <v>14844397.41</v>
      </c>
      <c r="I40" s="17">
        <v>0</v>
      </c>
      <c r="K40" s="15" t="s">
        <v>51</v>
      </c>
      <c r="L40" s="16">
        <v>7285118.1399999997</v>
      </c>
      <c r="M40" s="16">
        <v>14844397.41</v>
      </c>
      <c r="N40" s="17" t="s">
        <v>50</v>
      </c>
      <c r="P40" s="18" t="s">
        <v>51</v>
      </c>
      <c r="Q40" s="16">
        <v>11060718.359999999</v>
      </c>
      <c r="R40" s="16">
        <v>23341357.859999999</v>
      </c>
      <c r="S40" s="16"/>
    </row>
    <row r="41" spans="1:19" ht="15" x14ac:dyDescent="0.25">
      <c r="A41" s="15" t="s">
        <v>53</v>
      </c>
      <c r="B41" s="16">
        <v>0</v>
      </c>
      <c r="C41" s="16">
        <v>1503313.8</v>
      </c>
      <c r="D41" s="17">
        <v>0</v>
      </c>
      <c r="F41" s="15" t="s">
        <v>52</v>
      </c>
      <c r="G41" s="16">
        <v>6723424.5199999996</v>
      </c>
      <c r="H41" s="16">
        <v>14888210.199999999</v>
      </c>
      <c r="I41" s="17">
        <v>0</v>
      </c>
      <c r="K41" s="15" t="s">
        <v>52</v>
      </c>
      <c r="L41" s="16">
        <v>225856.68</v>
      </c>
      <c r="M41" s="16">
        <v>14888210.199999999</v>
      </c>
      <c r="N41" s="17" t="s">
        <v>50</v>
      </c>
      <c r="P41" s="18" t="s">
        <v>52</v>
      </c>
      <c r="Q41" s="16">
        <v>98865.34</v>
      </c>
      <c r="R41" s="16">
        <v>12348165.960000001</v>
      </c>
      <c r="S41" s="16"/>
    </row>
    <row r="42" spans="1:19" ht="15" x14ac:dyDescent="0.25">
      <c r="A42" s="15" t="s">
        <v>54</v>
      </c>
      <c r="B42" s="16">
        <v>39593145.130000003</v>
      </c>
      <c r="C42" s="16">
        <v>41069060.770000003</v>
      </c>
      <c r="D42" s="17">
        <v>0</v>
      </c>
      <c r="F42" s="15" t="s">
        <v>53</v>
      </c>
      <c r="G42" s="16">
        <v>0</v>
      </c>
      <c r="H42" s="16">
        <v>1503313.8</v>
      </c>
      <c r="I42" s="17">
        <v>0</v>
      </c>
      <c r="K42" s="15" t="s">
        <v>53</v>
      </c>
      <c r="L42" s="16">
        <v>0</v>
      </c>
      <c r="M42" s="16">
        <v>1503313.8</v>
      </c>
      <c r="N42" s="17"/>
      <c r="P42" s="18" t="s">
        <v>53</v>
      </c>
      <c r="Q42" s="16">
        <v>0</v>
      </c>
      <c r="R42" s="16">
        <v>562006.79</v>
      </c>
      <c r="S42" s="16"/>
    </row>
    <row r="43" spans="1:19" ht="15" x14ac:dyDescent="0.25">
      <c r="A43" s="15" t="s">
        <v>55</v>
      </c>
      <c r="B43" s="16">
        <v>1341247.69</v>
      </c>
      <c r="C43" s="16">
        <v>28657535.350000001</v>
      </c>
      <c r="D43" s="17">
        <v>0</v>
      </c>
      <c r="F43" s="15" t="s">
        <v>54</v>
      </c>
      <c r="G43" s="16">
        <v>54411225.700000003</v>
      </c>
      <c r="H43" s="16">
        <v>41069060.770000003</v>
      </c>
      <c r="I43" s="17">
        <v>0</v>
      </c>
      <c r="K43" s="15" t="s">
        <v>54</v>
      </c>
      <c r="L43" s="16">
        <v>20609731.539999999</v>
      </c>
      <c r="M43" s="16">
        <v>41069060.770000003</v>
      </c>
      <c r="N43" s="17" t="s">
        <v>50</v>
      </c>
      <c r="P43" s="18" t="s">
        <v>54</v>
      </c>
      <c r="Q43" s="16">
        <v>42934552.219999999</v>
      </c>
      <c r="R43" s="16">
        <v>44176980.32</v>
      </c>
      <c r="S43" s="16"/>
    </row>
    <row r="44" spans="1:19" ht="15" x14ac:dyDescent="0.25">
      <c r="A44" s="15" t="s">
        <v>56</v>
      </c>
      <c r="B44" s="16">
        <v>2.11</v>
      </c>
      <c r="C44" s="16">
        <v>0</v>
      </c>
      <c r="D44" s="17">
        <v>0</v>
      </c>
      <c r="F44" s="15" t="s">
        <v>55</v>
      </c>
      <c r="G44" s="16">
        <v>1897454.79</v>
      </c>
      <c r="H44" s="16">
        <v>28657535.350000001</v>
      </c>
      <c r="I44" s="17">
        <v>0</v>
      </c>
      <c r="K44" s="15" t="s">
        <v>55</v>
      </c>
      <c r="L44" s="16">
        <v>2042586.91</v>
      </c>
      <c r="M44" s="16">
        <v>28657535.350000001</v>
      </c>
      <c r="N44" s="17" t="s">
        <v>50</v>
      </c>
      <c r="P44" s="18" t="s">
        <v>55</v>
      </c>
      <c r="Q44" s="16">
        <v>444980.01</v>
      </c>
      <c r="R44" s="16">
        <v>13806381.4</v>
      </c>
      <c r="S44" s="16"/>
    </row>
    <row r="45" spans="1:19" ht="15" x14ac:dyDescent="0.25">
      <c r="A45" s="15" t="s">
        <v>57</v>
      </c>
      <c r="B45" s="16">
        <v>2.11</v>
      </c>
      <c r="C45" s="16">
        <v>0</v>
      </c>
      <c r="D45" s="17">
        <v>0</v>
      </c>
      <c r="F45" s="15" t="s">
        <v>56</v>
      </c>
      <c r="G45" s="16">
        <v>54.83</v>
      </c>
      <c r="H45" s="16">
        <v>0</v>
      </c>
      <c r="I45" s="17">
        <v>0</v>
      </c>
      <c r="K45" s="15" t="s">
        <v>56</v>
      </c>
      <c r="L45" s="16">
        <v>119.38</v>
      </c>
      <c r="M45" s="16">
        <v>0</v>
      </c>
      <c r="N45" s="17">
        <v>0</v>
      </c>
      <c r="P45" s="18" t="s">
        <v>58</v>
      </c>
      <c r="Q45" s="16">
        <v>3000</v>
      </c>
      <c r="R45" s="16">
        <v>3000</v>
      </c>
      <c r="S45" s="16"/>
    </row>
    <row r="46" spans="1:19" ht="15" x14ac:dyDescent="0.25">
      <c r="A46" s="15" t="s">
        <v>58</v>
      </c>
      <c r="B46" s="16">
        <v>3000</v>
      </c>
      <c r="C46" s="16">
        <v>3000</v>
      </c>
      <c r="D46" s="19" t="s">
        <v>59</v>
      </c>
      <c r="F46" s="15" t="s">
        <v>57</v>
      </c>
      <c r="G46" s="16">
        <v>54.83</v>
      </c>
      <c r="H46" s="16">
        <v>0</v>
      </c>
      <c r="I46" s="17">
        <v>0</v>
      </c>
      <c r="K46" s="15" t="s">
        <v>57</v>
      </c>
      <c r="L46" s="16">
        <v>119.38</v>
      </c>
      <c r="M46" s="16">
        <v>0</v>
      </c>
      <c r="N46" s="17" t="s">
        <v>59</v>
      </c>
      <c r="P46" s="18" t="s">
        <v>60</v>
      </c>
      <c r="Q46" s="16">
        <v>3000</v>
      </c>
      <c r="R46" s="16">
        <v>3000</v>
      </c>
      <c r="S46" s="16"/>
    </row>
    <row r="47" spans="1:19" ht="15" x14ac:dyDescent="0.25">
      <c r="A47" s="15" t="s">
        <v>60</v>
      </c>
      <c r="B47" s="16">
        <v>3000</v>
      </c>
      <c r="C47" s="16">
        <v>3000</v>
      </c>
      <c r="D47" s="17">
        <v>0</v>
      </c>
      <c r="F47" s="15" t="s">
        <v>58</v>
      </c>
      <c r="G47" s="16">
        <v>3000</v>
      </c>
      <c r="H47" s="16">
        <v>3000</v>
      </c>
      <c r="I47" s="19" t="s">
        <v>59</v>
      </c>
      <c r="K47" s="15" t="s">
        <v>58</v>
      </c>
      <c r="L47" s="16">
        <v>3000</v>
      </c>
      <c r="M47" s="16">
        <v>3000</v>
      </c>
      <c r="N47" s="17" t="s">
        <v>59</v>
      </c>
      <c r="P47" s="18" t="s">
        <v>61</v>
      </c>
      <c r="Q47" s="16">
        <v>36288963</v>
      </c>
      <c r="R47" s="16">
        <v>27954086</v>
      </c>
      <c r="S47" s="20"/>
    </row>
    <row r="48" spans="1:19" ht="15" x14ac:dyDescent="0.25">
      <c r="A48" s="15" t="s">
        <v>61</v>
      </c>
      <c r="B48" s="16">
        <v>15105357</v>
      </c>
      <c r="C48" s="21">
        <v>0</v>
      </c>
      <c r="D48" s="19" t="s">
        <v>59</v>
      </c>
      <c r="F48" s="15" t="s">
        <v>60</v>
      </c>
      <c r="G48" s="16">
        <v>3000</v>
      </c>
      <c r="H48" s="16">
        <v>3000</v>
      </c>
      <c r="I48" s="17">
        <v>0</v>
      </c>
      <c r="K48" s="15" t="s">
        <v>60</v>
      </c>
      <c r="L48" s="16">
        <v>3000</v>
      </c>
      <c r="M48" s="16">
        <v>3000</v>
      </c>
      <c r="N48" s="17">
        <v>0</v>
      </c>
      <c r="P48" s="18" t="s">
        <v>62</v>
      </c>
      <c r="Q48" s="16">
        <v>36288963</v>
      </c>
      <c r="R48" s="16">
        <v>27954086</v>
      </c>
      <c r="S48" s="16"/>
    </row>
    <row r="49" spans="1:19" ht="15" x14ac:dyDescent="0.25">
      <c r="A49" s="15" t="s">
        <v>62</v>
      </c>
      <c r="B49" s="16">
        <v>15105357</v>
      </c>
      <c r="C49" s="21">
        <v>0</v>
      </c>
      <c r="D49" s="17">
        <v>0</v>
      </c>
      <c r="F49" s="15" t="s">
        <v>61</v>
      </c>
      <c r="G49" s="16">
        <v>19290118</v>
      </c>
      <c r="H49" s="21">
        <v>0</v>
      </c>
      <c r="I49" s="19" t="s">
        <v>63</v>
      </c>
      <c r="K49" s="15" t="s">
        <v>61</v>
      </c>
      <c r="L49" s="16">
        <v>23397676</v>
      </c>
      <c r="M49" s="21">
        <v>0</v>
      </c>
      <c r="N49" s="17">
        <v>0</v>
      </c>
      <c r="P49" s="24" t="s">
        <v>64</v>
      </c>
      <c r="Q49" s="25">
        <v>789984488.15999997</v>
      </c>
      <c r="R49" s="25">
        <v>751177009.41999996</v>
      </c>
      <c r="S49" s="25"/>
    </row>
    <row r="50" spans="1:19" ht="15" x14ac:dyDescent="0.25">
      <c r="A50" s="26" t="s">
        <v>64</v>
      </c>
      <c r="B50" s="25">
        <v>825245178.17999995</v>
      </c>
      <c r="C50" s="25">
        <v>735329489.66999996</v>
      </c>
      <c r="D50" s="27">
        <v>0</v>
      </c>
      <c r="F50" s="15" t="s">
        <v>62</v>
      </c>
      <c r="G50" s="16">
        <v>19290118</v>
      </c>
      <c r="H50" s="21">
        <v>0</v>
      </c>
      <c r="I50" s="17">
        <v>0</v>
      </c>
      <c r="K50" s="15" t="s">
        <v>62</v>
      </c>
      <c r="L50" s="16">
        <v>23397676</v>
      </c>
      <c r="M50" s="21">
        <v>0</v>
      </c>
      <c r="N50" s="17">
        <v>0</v>
      </c>
      <c r="P50" s="18" t="s">
        <v>65</v>
      </c>
      <c r="Q50" s="16">
        <v>713101485.97000003</v>
      </c>
      <c r="R50" s="16">
        <v>706070551.14999998</v>
      </c>
      <c r="S50" s="20"/>
    </row>
    <row r="51" spans="1:19" ht="15" x14ac:dyDescent="0.25">
      <c r="A51" s="15" t="s">
        <v>65</v>
      </c>
      <c r="B51" s="16">
        <v>692676827.20000005</v>
      </c>
      <c r="C51" s="16">
        <v>683142442.66999996</v>
      </c>
      <c r="D51" s="19" t="s">
        <v>66</v>
      </c>
      <c r="F51" s="26" t="s">
        <v>64</v>
      </c>
      <c r="G51" s="25">
        <v>837863847.63999999</v>
      </c>
      <c r="H51" s="25">
        <v>735329489.66999996</v>
      </c>
      <c r="I51" s="27">
        <v>0</v>
      </c>
      <c r="K51" s="26" t="s">
        <v>64</v>
      </c>
      <c r="L51" s="25">
        <v>809816217.63999999</v>
      </c>
      <c r="M51" s="25">
        <v>735329489.66999996</v>
      </c>
      <c r="N51" s="27">
        <v>0</v>
      </c>
      <c r="P51" s="18" t="s">
        <v>67</v>
      </c>
      <c r="Q51" s="16">
        <v>713101485.97000003</v>
      </c>
      <c r="R51" s="16">
        <v>706070551.14999998</v>
      </c>
      <c r="S51" s="16"/>
    </row>
    <row r="52" spans="1:19" ht="15" x14ac:dyDescent="0.25">
      <c r="A52" s="15" t="s">
        <v>67</v>
      </c>
      <c r="B52" s="16">
        <v>692676827.20000005</v>
      </c>
      <c r="C52" s="16">
        <v>683142442.66999996</v>
      </c>
      <c r="D52" s="17">
        <v>0</v>
      </c>
      <c r="F52" s="15" t="s">
        <v>65</v>
      </c>
      <c r="G52" s="16">
        <v>691424523.54999995</v>
      </c>
      <c r="H52" s="16">
        <v>683142442.66999996</v>
      </c>
      <c r="I52" s="19" t="s">
        <v>66</v>
      </c>
      <c r="K52" s="15" t="s">
        <v>65</v>
      </c>
      <c r="L52" s="16">
        <v>691678257.01999998</v>
      </c>
      <c r="M52" s="16">
        <v>683142442.66999996</v>
      </c>
      <c r="N52" s="17" t="s">
        <v>66</v>
      </c>
      <c r="P52" s="18" t="s">
        <v>68</v>
      </c>
      <c r="Q52" s="16">
        <v>76883002.189999998</v>
      </c>
      <c r="R52" s="16">
        <v>45106458.270000003</v>
      </c>
      <c r="S52" s="20"/>
    </row>
    <row r="53" spans="1:19" ht="29.25" customHeight="1" x14ac:dyDescent="0.25">
      <c r="A53" s="15" t="s">
        <v>68</v>
      </c>
      <c r="B53" s="16">
        <v>132568350.98</v>
      </c>
      <c r="C53" s="16">
        <v>52187047</v>
      </c>
      <c r="D53" s="19" t="s">
        <v>69</v>
      </c>
      <c r="F53" s="15" t="s">
        <v>67</v>
      </c>
      <c r="G53" s="16">
        <v>691424523.54999995</v>
      </c>
      <c r="H53" s="16">
        <v>683142442.66999996</v>
      </c>
      <c r="I53" s="17">
        <v>0</v>
      </c>
      <c r="K53" s="15" t="s">
        <v>67</v>
      </c>
      <c r="L53" s="16">
        <v>691678257.01999998</v>
      </c>
      <c r="M53" s="16">
        <v>683142442.66999996</v>
      </c>
      <c r="N53" s="17">
        <v>0</v>
      </c>
      <c r="P53" s="18" t="s">
        <v>70</v>
      </c>
      <c r="Q53" s="16">
        <v>41297513.770000003</v>
      </c>
      <c r="R53" s="16">
        <v>-75936.89</v>
      </c>
      <c r="S53" s="16"/>
    </row>
    <row r="54" spans="1:19" ht="15" x14ac:dyDescent="0.25">
      <c r="A54" s="15" t="s">
        <v>70</v>
      </c>
      <c r="B54" s="16">
        <v>80478622.579999998</v>
      </c>
      <c r="C54" s="16">
        <v>1146249.99</v>
      </c>
      <c r="D54" s="17">
        <v>0</v>
      </c>
      <c r="F54" s="15" t="s">
        <v>68</v>
      </c>
      <c r="G54" s="16">
        <v>146439324.09</v>
      </c>
      <c r="H54" s="16">
        <v>52187047</v>
      </c>
      <c r="I54" s="19" t="s">
        <v>69</v>
      </c>
      <c r="K54" s="15" t="s">
        <v>68</v>
      </c>
      <c r="L54" s="16">
        <v>118137960.62</v>
      </c>
      <c r="M54" s="16">
        <v>52187047</v>
      </c>
      <c r="N54" s="17" t="s">
        <v>69</v>
      </c>
      <c r="P54" s="18" t="s">
        <v>71</v>
      </c>
      <c r="Q54" s="16">
        <v>35585488.420000002</v>
      </c>
      <c r="R54" s="16">
        <v>45182395.159999996</v>
      </c>
      <c r="S54" s="16"/>
    </row>
    <row r="55" spans="1:19" ht="15" x14ac:dyDescent="0.25">
      <c r="A55" s="15" t="s">
        <v>71</v>
      </c>
      <c r="B55" s="16">
        <v>52089728.399999999</v>
      </c>
      <c r="C55" s="16">
        <v>51040797.009999998</v>
      </c>
      <c r="D55" s="17">
        <v>0</v>
      </c>
      <c r="F55" s="15" t="s">
        <v>70</v>
      </c>
      <c r="G55" s="16">
        <v>94574941.930000007</v>
      </c>
      <c r="H55" s="16">
        <v>1146249.99</v>
      </c>
      <c r="I55" s="17">
        <v>0</v>
      </c>
      <c r="K55" s="15" t="s">
        <v>70</v>
      </c>
      <c r="L55" s="16">
        <v>66273578.460000001</v>
      </c>
      <c r="M55" s="16">
        <v>1146249.99</v>
      </c>
      <c r="N55" s="17">
        <v>0</v>
      </c>
      <c r="P55" s="42" t="s">
        <v>72</v>
      </c>
      <c r="Q55" s="43">
        <v>880815567.09000003</v>
      </c>
      <c r="R55" s="43">
        <v>873368987.75</v>
      </c>
      <c r="S55" s="44"/>
    </row>
    <row r="56" spans="1:19" ht="15.75" thickBot="1" x14ac:dyDescent="0.3">
      <c r="A56" s="28" t="s">
        <v>72</v>
      </c>
      <c r="B56" s="29">
        <v>889685461.39999998</v>
      </c>
      <c r="C56" s="29">
        <v>836295007.20000005</v>
      </c>
      <c r="D56" s="30">
        <v>0</v>
      </c>
      <c r="F56" s="15" t="s">
        <v>71</v>
      </c>
      <c r="G56" s="16">
        <v>51864382.159999996</v>
      </c>
      <c r="H56" s="16">
        <v>51040797.009999998</v>
      </c>
      <c r="I56" s="17">
        <v>0</v>
      </c>
      <c r="K56" s="15" t="s">
        <v>71</v>
      </c>
      <c r="L56" s="16">
        <v>51864382.159999996</v>
      </c>
      <c r="M56" s="16">
        <v>51040797.009999998</v>
      </c>
      <c r="N56" s="17">
        <v>0</v>
      </c>
    </row>
    <row r="57" spans="1:19" ht="13.5" thickBot="1" x14ac:dyDescent="0.25">
      <c r="B57" s="31" t="s">
        <v>29</v>
      </c>
      <c r="F57" s="28" t="s">
        <v>72</v>
      </c>
      <c r="G57" s="29">
        <v>932024580.28999996</v>
      </c>
      <c r="H57" s="29">
        <v>836295007.20000005</v>
      </c>
      <c r="I57" s="30">
        <v>0</v>
      </c>
      <c r="K57" s="28" t="s">
        <v>72</v>
      </c>
      <c r="L57" s="32">
        <v>863380306.28999996</v>
      </c>
      <c r="M57" s="32">
        <v>836295007.20000005</v>
      </c>
      <c r="N57" s="30">
        <v>0</v>
      </c>
      <c r="P57" s="48"/>
      <c r="Q57" s="48"/>
      <c r="R57" s="48"/>
      <c r="S57" s="48"/>
    </row>
    <row r="58" spans="1:19" x14ac:dyDescent="0.2">
      <c r="B58" s="33">
        <f>+B56+B6</f>
        <v>1779370922.8</v>
      </c>
      <c r="C58" s="33">
        <f>+C56+C6</f>
        <v>1672590014.4000001</v>
      </c>
      <c r="Q58" s="34"/>
    </row>
    <row r="59" spans="1:19" ht="24" customHeight="1" x14ac:dyDescent="0.2">
      <c r="F59" s="48" t="s">
        <v>73</v>
      </c>
      <c r="G59" s="48"/>
      <c r="H59" s="35">
        <v>52187</v>
      </c>
      <c r="K59" s="48" t="s">
        <v>73</v>
      </c>
      <c r="L59" s="48"/>
    </row>
    <row r="60" spans="1:19" x14ac:dyDescent="0.2">
      <c r="G60" s="36">
        <f>+G57+G51</f>
        <v>1769888427.9299998</v>
      </c>
    </row>
    <row r="61" spans="1:19" x14ac:dyDescent="0.2">
      <c r="G61" s="23">
        <f>+G37</f>
        <v>94160732.650000006</v>
      </c>
    </row>
    <row r="63" spans="1:19" x14ac:dyDescent="0.2">
      <c r="G63" s="36">
        <f>+G57</f>
        <v>932024580.28999996</v>
      </c>
    </row>
    <row r="64" spans="1:19" x14ac:dyDescent="0.2">
      <c r="G64" s="23">
        <f>+G6</f>
        <v>932024580.28999996</v>
      </c>
    </row>
    <row r="65" spans="7:7" x14ac:dyDescent="0.2">
      <c r="G65" s="34">
        <f>+G64+G63</f>
        <v>1864049160.5799999</v>
      </c>
    </row>
  </sheetData>
  <mergeCells count="15">
    <mergeCell ref="P1:S1"/>
    <mergeCell ref="A2:D2"/>
    <mergeCell ref="F2:I2"/>
    <mergeCell ref="K2:N2"/>
    <mergeCell ref="P2:S2"/>
    <mergeCell ref="F59:G59"/>
    <mergeCell ref="K59:L59"/>
    <mergeCell ref="A1:D1"/>
    <mergeCell ref="F1:I1"/>
    <mergeCell ref="K1:N1"/>
    <mergeCell ref="A3:D3"/>
    <mergeCell ref="F3:I3"/>
    <mergeCell ref="K3:N3"/>
    <mergeCell ref="P3:S3"/>
    <mergeCell ref="P57:S57"/>
  </mergeCells>
  <printOptions horizontalCentered="1" verticalCentered="1"/>
  <pageMargins left="0.74803149606299213" right="0.74803149606299213" top="0.39370078740157483" bottom="1.1811023622047245" header="0" footer="0.55118110236220474"/>
  <pageSetup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cp:lastPrinted>2017-08-22T22:35:50Z</cp:lastPrinted>
  <dcterms:created xsi:type="dcterms:W3CDTF">2017-08-21T18:08:39Z</dcterms:created>
  <dcterms:modified xsi:type="dcterms:W3CDTF">2017-08-22T22:35:53Z</dcterms:modified>
</cp:coreProperties>
</file>