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ESTADOS FINANCIEROS 4to TRIM2024\LEY CONTABLE 4TO TRIM2024\"/>
    </mc:Choice>
  </mc:AlternateContent>
  <xr:revisionPtr revIDLastSave="0" documentId="8_{D166BBAF-7DDD-4198-9D44-3DAC4B17BBDD}" xr6:coauthVersionLast="47" xr6:coauthVersionMax="47" xr10:uidLastSave="{00000000-0000-0000-0000-000000000000}"/>
  <bookViews>
    <workbookView xWindow="-28920" yWindow="-120" windowWidth="29040" windowHeight="15720" xr2:uid="{D9CFE94F-BF2A-48BA-9BC2-6D82CAE51552}"/>
  </bookViews>
  <sheets>
    <sheet name="EFE " sheetId="1" r:id="rId1"/>
  </sheets>
  <externalReferences>
    <externalReference r:id="rId2"/>
  </externalReferences>
  <definedNames>
    <definedName name="_xlnm._FilterDatabase" localSheetId="0" hidden="1">'EFE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54" i="1" s="1"/>
  <c r="B54" i="1"/>
  <c r="C49" i="1"/>
  <c r="C48" i="1" s="1"/>
  <c r="C59" i="1" s="1"/>
  <c r="B49" i="1"/>
  <c r="B48" i="1" s="1"/>
  <c r="B59" i="1" s="1"/>
  <c r="C41" i="1"/>
  <c r="B41" i="1"/>
  <c r="C36" i="1"/>
  <c r="C45" i="1" s="1"/>
  <c r="B36" i="1"/>
  <c r="B45" i="1" s="1"/>
  <c r="C16" i="1"/>
  <c r="B16" i="1"/>
  <c r="C4" i="1"/>
  <c r="C33" i="1" s="1"/>
  <c r="B4" i="1"/>
  <c r="B33" i="1" s="1"/>
  <c r="C61" i="1" l="1"/>
  <c r="C67" i="1" s="1"/>
  <c r="B61" i="1"/>
  <c r="B67" i="1" s="1"/>
</calcChain>
</file>

<file path=xl/sharedStrings.xml><?xml version="1.0" encoding="utf-8"?>
<sst xmlns="http://schemas.openxmlformats.org/spreadsheetml/2006/main" count="64" uniqueCount="56">
  <si>
    <t>SISTEMA AVANZADO DE BACHILLERATO Y EDUCACION SUPERIOR EN EL ESTADO DE GTO.
Estado de Flujos de Efectivo
Del 1 de Enero al 31 de Diciembre de 2024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</si>
  <si>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</si>
  <si>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</si>
  <si>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</si>
  <si>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</si>
  <si>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</si>
  <si>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</si>
  <si>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</si>
  <si>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</si>
  <si>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</si>
  <si>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</si>
  <si>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</si>
  <si>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</si>
  <si>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</si>
  <si>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</si>
  <si>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</si>
  <si>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</si>
  <si>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</si>
  <si>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</si>
  <si>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</si>
  <si>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</si>
  <si>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</si>
  <si>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</si>
  <si>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</si>
  <si>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</si>
  <si>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</si>
  <si>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</si>
  <si>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</si>
  <si>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</si>
  <si>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</si>
  <si>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</si>
  <si>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</si>
  <si>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</si>
  <si>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</si>
  <si>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</si>
  <si>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</si>
  <si>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</si>
  <si>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</si>
  <si>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</si>
  <si>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</si>
  <si>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</si>
  <si>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</si>
  <si>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</si>
  <si>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</si>
  <si>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</si>
  <si>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</si>
  <si>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</si>
  <si>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</si>
  <si>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</si>
  <si>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</si>
  <si>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__________________________________________</t>
  </si>
  <si>
    <t>___________________________________________</t>
  </si>
  <si>
    <t>Mtro. Alberto de la Luz Socorro Diosdado</t>
  </si>
  <si>
    <t>C.P. Adriana Margarita Orozco Jiménez</t>
  </si>
  <si>
    <t>Director General del SABES</t>
  </si>
  <si>
    <t>Directora de Administración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</si>
</sst>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33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top" wrapText="1" indent="1"/>
    </xf>
    <xf numFmtId="0" fontId="4" fillId="0" borderId="4" xfId="2" applyFont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>
      <alignment horizontal="left" vertical="top" wrapText="1" indent="2"/>
    </xf>
    <xf numFmtId="3" fontId="3" fillId="0" borderId="4" xfId="2" applyNumberFormat="1" applyFont="1" applyBorder="1" applyAlignment="1" applyProtection="1">
      <alignment vertical="top" wrapText="1"/>
      <protection locked="0"/>
    </xf>
    <xf numFmtId="3" fontId="4" fillId="0" borderId="0" xfId="2" applyNumberFormat="1" applyFont="1" applyProtection="1">
      <protection locked="0"/>
    </xf>
    <xf numFmtId="0" fontId="4" fillId="0" borderId="4" xfId="2" applyFont="1" applyBorder="1" applyAlignment="1">
      <alignment horizontal="left" vertical="top" wrapText="1" indent="3"/>
    </xf>
    <xf numFmtId="3" fontId="4" fillId="0" borderId="4" xfId="2" applyNumberFormat="1" applyFont="1" applyBorder="1" applyAlignment="1" applyProtection="1">
      <alignment vertical="top" wrapText="1"/>
      <protection locked="0"/>
    </xf>
    <xf numFmtId="4" fontId="4" fillId="0" borderId="0" xfId="2" applyNumberFormat="1" applyFont="1" applyProtection="1">
      <protection locked="0"/>
    </xf>
    <xf numFmtId="0" fontId="4" fillId="0" borderId="4" xfId="2" applyFont="1" applyBorder="1" applyAlignment="1">
      <alignment horizontal="left" vertical="top" wrapText="1"/>
    </xf>
    <xf numFmtId="3" fontId="4" fillId="0" borderId="4" xfId="2" applyNumberFormat="1" applyFont="1" applyBorder="1" applyAlignment="1" applyProtection="1">
      <alignment horizontal="center" vertical="top" wrapText="1"/>
      <protection locked="0"/>
    </xf>
    <xf numFmtId="164" fontId="4" fillId="0" borderId="0" xfId="1" applyFont="1" applyProtection="1">
      <protection locked="0"/>
    </xf>
    <xf numFmtId="0" fontId="3" fillId="0" borderId="4" xfId="2" applyFont="1" applyBorder="1" applyAlignment="1">
      <alignment vertical="top" wrapText="1"/>
    </xf>
    <xf numFmtId="0" fontId="3" fillId="3" borderId="4" xfId="2" applyFont="1" applyFill="1" applyBorder="1" applyAlignment="1">
      <alignment vertical="top" wrapText="1"/>
    </xf>
    <xf numFmtId="3" fontId="4" fillId="3" borderId="4" xfId="2" applyNumberFormat="1" applyFont="1" applyFill="1" applyBorder="1" applyAlignment="1" applyProtection="1">
      <alignment horizontal="center" vertical="top" wrapText="1"/>
      <protection locked="0"/>
    </xf>
    <xf numFmtId="0" fontId="4" fillId="3" borderId="0" xfId="2" applyFont="1" applyFill="1" applyProtection="1">
      <protection locked="0"/>
    </xf>
    <xf numFmtId="0" fontId="3" fillId="3" borderId="4" xfId="2" applyFont="1" applyFill="1" applyBorder="1" applyAlignment="1">
      <alignment horizontal="left" vertical="top" wrapText="1" indent="1"/>
    </xf>
    <xf numFmtId="3" fontId="3" fillId="3" borderId="4" xfId="2" applyNumberFormat="1" applyFont="1" applyFill="1" applyBorder="1" applyAlignment="1" applyProtection="1">
      <alignment vertical="top" wrapText="1"/>
      <protection locked="0"/>
    </xf>
    <xf numFmtId="0" fontId="4" fillId="3" borderId="4" xfId="2" applyFont="1" applyFill="1" applyBorder="1" applyAlignment="1">
      <alignment vertical="top" wrapText="1"/>
    </xf>
    <xf numFmtId="0" fontId="4" fillId="3" borderId="4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center" vertical="top"/>
    </xf>
    <xf numFmtId="3" fontId="5" fillId="3" borderId="0" xfId="2" applyNumberFormat="1" applyFont="1" applyFill="1" applyProtection="1">
      <protection locked="0"/>
    </xf>
    <xf numFmtId="0" fontId="2" fillId="3" borderId="0" xfId="2" applyFill="1" applyAlignment="1" applyProtection="1">
      <alignment horizontal="left" vertical="top" wrapText="1" indent="1"/>
      <protection locked="0"/>
    </xf>
    <xf numFmtId="0" fontId="6" fillId="3" borderId="0" xfId="3" applyFill="1" applyAlignment="1">
      <alignment horizontal="left" wrapText="1" indent="1"/>
    </xf>
    <xf numFmtId="3" fontId="4" fillId="3" borderId="0" xfId="2" applyNumberFormat="1" applyFont="1" applyFill="1" applyProtection="1">
      <protection locked="0"/>
    </xf>
    <xf numFmtId="0" fontId="7" fillId="3" borderId="0" xfId="3" applyFont="1" applyFill="1" applyProtection="1">
      <protection locked="0"/>
    </xf>
    <xf numFmtId="0" fontId="8" fillId="3" borderId="0" xfId="4" applyFont="1" applyFill="1" applyAlignment="1">
      <alignment horizontal="left"/>
    </xf>
  </cellXfs>
  <cellStyles count="5">
    <cellStyle name="Millares" xfId="1" builtinId="3"/>
    <cellStyle name="Normal" xfId="0" builtinId="0"/>
    <cellStyle name="Normal 2 18 2" xfId="4" xr:uid="{A3CB83B8-C61E-47F6-A7D5-730B8004E7CC}"/>
    <cellStyle name="Normal 2 2" xfId="2" xr:uid="{3F4D06A6-D4F9-456B-96F7-208192973819}"/>
    <cellStyle name="Normal 2 31" xfId="3" xr:uid="{2E3E47A6-B015-42FB-BF6C-F4D7CAB438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CONTABILIDAD%202024/ESTADOS%20FINANCIEROS%202024/ESTADOS%20FINANCIEROS%204to%20TRIM2024/ESTADOS%20FINANCIEROS%20Y%20PRESUPUESTALES%204to.%20TRIMESTRE%20definitivo%20valid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 SIRET"/>
      <sheetName val="R1 SRIA"/>
      <sheetName val="R2 SRIA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>
        <row r="5">
          <cell r="B5">
            <v>365822225.85000002</v>
          </cell>
          <cell r="C5">
            <v>354274345.69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5EDC-1222-4C6E-9BB0-25B443896940}">
  <sheetPr>
    <pageSetUpPr fitToPage="1"/>
  </sheetPr>
  <dimension ref="A1:H88"/>
  <sheetViews>
    <sheetView tabSelected="1" topLeftCell="A31" zoomScaleNormal="100" workbookViewId="0">
      <selection activeCell="D57" sqref="D57"/>
    </sheetView>
  </sheetViews>
  <sheetFormatPr baseColWidth="10" defaultColWidth="10.28515625" defaultRowHeight="11.25" x14ac:dyDescent="0.2"/>
  <cols>
    <col min="1" max="1" width="77.85546875" style="4" customWidth="1"/>
    <col min="2" max="3" width="22.140625" style="4" customWidth="1"/>
    <col min="4" max="4" width="15.28515625" style="4" bestFit="1" customWidth="1"/>
    <col min="5" max="16384" width="10.28515625" style="4"/>
  </cols>
  <sheetData>
    <row r="1" spans="1:4" ht="45" customHeight="1" x14ac:dyDescent="0.2">
      <c r="A1" s="1" t="s">
        <v>0</v>
      </c>
      <c r="B1" s="2"/>
      <c r="C1" s="3"/>
    </row>
    <row r="2" spans="1:4" ht="15" customHeight="1" x14ac:dyDescent="0.2">
      <c r="A2" s="5" t="s">
        <v>1</v>
      </c>
      <c r="B2" s="6">
        <v>2024</v>
      </c>
      <c r="C2" s="6">
        <v>2023</v>
      </c>
    </row>
    <row r="3" spans="1:4" ht="11.25" customHeight="1" x14ac:dyDescent="0.2">
      <c r="A3" s="7" t="s">
        <v>2</v>
      </c>
      <c r="B3" s="8"/>
      <c r="C3" s="8"/>
    </row>
    <row r="4" spans="1:4" ht="11.25" customHeight="1" x14ac:dyDescent="0.2">
      <c r="A4" s="9" t="s">
        <v>3</v>
      </c>
      <c r="B4" s="10">
        <f>SUM(B5:B14)</f>
        <v>1140905941.0999999</v>
      </c>
      <c r="C4" s="10">
        <f>SUM(C5:C14)</f>
        <v>1097634329.6900001</v>
      </c>
      <c r="D4" s="11"/>
    </row>
    <row r="5" spans="1:4" ht="11.25" customHeight="1" x14ac:dyDescent="0.2">
      <c r="A5" s="12" t="s">
        <v>4</v>
      </c>
      <c r="B5" s="13">
        <v>0</v>
      </c>
      <c r="C5" s="13">
        <v>0</v>
      </c>
    </row>
    <row r="6" spans="1:4" ht="11.25" customHeight="1" x14ac:dyDescent="0.2">
      <c r="A6" s="12" t="s">
        <v>5</v>
      </c>
      <c r="B6" s="13">
        <v>0</v>
      </c>
      <c r="C6" s="13">
        <v>0</v>
      </c>
    </row>
    <row r="7" spans="1:4" ht="11.25" customHeight="1" x14ac:dyDescent="0.2">
      <c r="A7" s="12" t="s">
        <v>6</v>
      </c>
      <c r="B7" s="13">
        <v>0</v>
      </c>
      <c r="C7" s="13">
        <v>0</v>
      </c>
    </row>
    <row r="8" spans="1:4" ht="11.25" customHeight="1" x14ac:dyDescent="0.2">
      <c r="A8" s="12" t="s">
        <v>7</v>
      </c>
      <c r="B8" s="13">
        <v>0</v>
      </c>
      <c r="C8" s="13">
        <v>0</v>
      </c>
    </row>
    <row r="9" spans="1:4" ht="11.25" customHeight="1" x14ac:dyDescent="0.2">
      <c r="A9" s="12" t="s">
        <v>8</v>
      </c>
      <c r="B9" s="13">
        <v>0</v>
      </c>
      <c r="C9" s="13">
        <v>0</v>
      </c>
    </row>
    <row r="10" spans="1:4" ht="11.25" customHeight="1" x14ac:dyDescent="0.2">
      <c r="A10" s="12" t="s">
        <v>9</v>
      </c>
      <c r="B10" s="13">
        <v>0</v>
      </c>
      <c r="C10" s="13">
        <v>0</v>
      </c>
    </row>
    <row r="11" spans="1:4" ht="11.25" customHeight="1" x14ac:dyDescent="0.2">
      <c r="A11" s="12" t="s">
        <v>10</v>
      </c>
      <c r="B11" s="13">
        <v>158900168.91</v>
      </c>
      <c r="C11" s="13">
        <v>152209961.69999999</v>
      </c>
    </row>
    <row r="12" spans="1:4" ht="22.5" x14ac:dyDescent="0.2">
      <c r="A12" s="12" t="s">
        <v>11</v>
      </c>
      <c r="B12" s="13">
        <v>6502063.2300000004</v>
      </c>
      <c r="C12" s="13">
        <v>8999268.9000000004</v>
      </c>
    </row>
    <row r="13" spans="1:4" ht="11.25" customHeight="1" x14ac:dyDescent="0.2">
      <c r="A13" s="12" t="s">
        <v>12</v>
      </c>
      <c r="B13" s="13">
        <v>975503708.96000004</v>
      </c>
      <c r="C13" s="13">
        <v>936425099.09000003</v>
      </c>
    </row>
    <row r="14" spans="1:4" ht="11.25" customHeight="1" x14ac:dyDescent="0.2">
      <c r="A14" s="12" t="s">
        <v>13</v>
      </c>
      <c r="B14" s="13">
        <v>0</v>
      </c>
      <c r="C14" s="13">
        <v>0</v>
      </c>
      <c r="D14" s="14"/>
    </row>
    <row r="15" spans="1:4" ht="11.25" customHeight="1" x14ac:dyDescent="0.2">
      <c r="A15" s="15"/>
      <c r="B15" s="16"/>
      <c r="C15" s="16"/>
    </row>
    <row r="16" spans="1:4" ht="11.25" customHeight="1" x14ac:dyDescent="0.2">
      <c r="A16" s="9" t="s">
        <v>14</v>
      </c>
      <c r="B16" s="10">
        <f>SUM(B17:B32)</f>
        <v>1023188354.9299999</v>
      </c>
      <c r="C16" s="10">
        <f>SUM(C17:C32)</f>
        <v>959704411.07000017</v>
      </c>
    </row>
    <row r="17" spans="1:4" ht="11.25" customHeight="1" x14ac:dyDescent="0.2">
      <c r="A17" s="12" t="s">
        <v>15</v>
      </c>
      <c r="B17" s="13">
        <v>862324753.16999996</v>
      </c>
      <c r="C17" s="13">
        <v>823497501.83000004</v>
      </c>
      <c r="D17" s="11"/>
    </row>
    <row r="18" spans="1:4" ht="11.25" customHeight="1" x14ac:dyDescent="0.2">
      <c r="A18" s="12" t="s">
        <v>16</v>
      </c>
      <c r="B18" s="13">
        <v>14158265.810000001</v>
      </c>
      <c r="C18" s="13">
        <v>13437395.189999999</v>
      </c>
      <c r="D18" s="11"/>
    </row>
    <row r="19" spans="1:4" ht="11.25" customHeight="1" x14ac:dyDescent="0.2">
      <c r="A19" s="12" t="s">
        <v>17</v>
      </c>
      <c r="B19" s="13">
        <v>139322882.55000001</v>
      </c>
      <c r="C19" s="13">
        <v>118354226.34</v>
      </c>
      <c r="D19" s="11"/>
    </row>
    <row r="20" spans="1:4" ht="11.25" customHeight="1" x14ac:dyDescent="0.2">
      <c r="A20" s="12" t="s">
        <v>18</v>
      </c>
      <c r="B20" s="13">
        <v>0</v>
      </c>
      <c r="C20" s="13">
        <v>0</v>
      </c>
    </row>
    <row r="21" spans="1:4" ht="11.25" customHeight="1" x14ac:dyDescent="0.2">
      <c r="A21" s="12" t="s">
        <v>19</v>
      </c>
      <c r="B21" s="13">
        <v>1000000</v>
      </c>
      <c r="C21" s="13">
        <v>0</v>
      </c>
    </row>
    <row r="22" spans="1:4" ht="11.25" customHeight="1" x14ac:dyDescent="0.2">
      <c r="A22" s="12" t="s">
        <v>20</v>
      </c>
      <c r="B22" s="13">
        <v>0</v>
      </c>
      <c r="C22" s="13">
        <v>0</v>
      </c>
    </row>
    <row r="23" spans="1:4" ht="11.25" customHeight="1" x14ac:dyDescent="0.2">
      <c r="A23" s="12" t="s">
        <v>21</v>
      </c>
      <c r="B23" s="13">
        <v>6382453.4000000004</v>
      </c>
      <c r="C23" s="13">
        <v>4415287.71</v>
      </c>
      <c r="D23" s="11"/>
    </row>
    <row r="24" spans="1:4" ht="11.25" customHeight="1" x14ac:dyDescent="0.2">
      <c r="A24" s="12" t="s">
        <v>22</v>
      </c>
      <c r="B24" s="13">
        <v>0</v>
      </c>
      <c r="C24" s="13">
        <v>0</v>
      </c>
    </row>
    <row r="25" spans="1:4" ht="11.25" customHeight="1" x14ac:dyDescent="0.2">
      <c r="A25" s="12" t="s">
        <v>23</v>
      </c>
      <c r="B25" s="13">
        <v>0</v>
      </c>
      <c r="C25" s="13">
        <v>0</v>
      </c>
    </row>
    <row r="26" spans="1:4" ht="11.25" customHeight="1" x14ac:dyDescent="0.2">
      <c r="A26" s="12" t="s">
        <v>24</v>
      </c>
      <c r="B26" s="13">
        <v>0</v>
      </c>
      <c r="C26" s="13">
        <v>0</v>
      </c>
    </row>
    <row r="27" spans="1:4" ht="11.25" customHeight="1" x14ac:dyDescent="0.2">
      <c r="A27" s="12" t="s">
        <v>25</v>
      </c>
      <c r="B27" s="13">
        <v>0</v>
      </c>
      <c r="C27" s="13">
        <v>0</v>
      </c>
    </row>
    <row r="28" spans="1:4" ht="11.25" customHeight="1" x14ac:dyDescent="0.2">
      <c r="A28" s="12" t="s">
        <v>26</v>
      </c>
      <c r="B28" s="13">
        <v>0</v>
      </c>
      <c r="C28" s="13">
        <v>0</v>
      </c>
    </row>
    <row r="29" spans="1:4" ht="11.25" customHeight="1" x14ac:dyDescent="0.2">
      <c r="A29" s="12" t="s">
        <v>27</v>
      </c>
      <c r="B29" s="13">
        <v>0</v>
      </c>
      <c r="C29" s="13">
        <v>0</v>
      </c>
    </row>
    <row r="30" spans="1:4" ht="11.25" customHeight="1" x14ac:dyDescent="0.2">
      <c r="A30" s="12" t="s">
        <v>28</v>
      </c>
      <c r="B30" s="13">
        <v>0</v>
      </c>
      <c r="C30" s="13">
        <v>0</v>
      </c>
    </row>
    <row r="31" spans="1:4" ht="11.25" customHeight="1" x14ac:dyDescent="0.2">
      <c r="A31" s="12" t="s">
        <v>29</v>
      </c>
      <c r="B31" s="13">
        <v>0</v>
      </c>
      <c r="C31" s="13">
        <v>0</v>
      </c>
    </row>
    <row r="32" spans="1:4" ht="11.25" customHeight="1" x14ac:dyDescent="0.2">
      <c r="A32" s="12" t="s">
        <v>30</v>
      </c>
      <c r="B32" s="13">
        <v>0</v>
      </c>
      <c r="C32" s="13">
        <v>0</v>
      </c>
    </row>
    <row r="33" spans="1:4" ht="11.25" customHeight="1" x14ac:dyDescent="0.2">
      <c r="A33" s="7" t="s">
        <v>31</v>
      </c>
      <c r="B33" s="10">
        <f>B4-B16</f>
        <v>117717586.16999996</v>
      </c>
      <c r="C33" s="10">
        <f>C4-C16</f>
        <v>137929918.61999989</v>
      </c>
      <c r="D33" s="17"/>
    </row>
    <row r="34" spans="1:4" ht="11.25" customHeight="1" x14ac:dyDescent="0.2">
      <c r="A34" s="18"/>
      <c r="B34" s="16"/>
      <c r="C34" s="16"/>
    </row>
    <row r="35" spans="1:4" ht="11.25" customHeight="1" x14ac:dyDescent="0.2">
      <c r="A35" s="7" t="s">
        <v>32</v>
      </c>
      <c r="B35" s="16"/>
      <c r="C35" s="16"/>
    </row>
    <row r="36" spans="1:4" ht="11.25" customHeight="1" x14ac:dyDescent="0.2">
      <c r="A36" s="9" t="s">
        <v>3</v>
      </c>
      <c r="B36" s="10">
        <f>SUM(B37:B39)</f>
        <v>0</v>
      </c>
      <c r="C36" s="10">
        <f>SUM(C37:C39)</f>
        <v>0</v>
      </c>
    </row>
    <row r="37" spans="1:4" ht="11.25" customHeight="1" x14ac:dyDescent="0.2">
      <c r="A37" s="12" t="s">
        <v>33</v>
      </c>
      <c r="B37" s="13">
        <v>0</v>
      </c>
      <c r="C37" s="13">
        <v>0</v>
      </c>
    </row>
    <row r="38" spans="1:4" ht="11.25" customHeight="1" x14ac:dyDescent="0.2">
      <c r="A38" s="12" t="s">
        <v>34</v>
      </c>
      <c r="B38" s="13">
        <v>0</v>
      </c>
      <c r="C38" s="13">
        <v>0</v>
      </c>
    </row>
    <row r="39" spans="1:4" ht="11.25" customHeight="1" x14ac:dyDescent="0.2">
      <c r="A39" s="12" t="s">
        <v>35</v>
      </c>
      <c r="B39" s="13">
        <v>0</v>
      </c>
      <c r="C39" s="13">
        <v>0</v>
      </c>
    </row>
    <row r="40" spans="1:4" ht="11.25" customHeight="1" x14ac:dyDescent="0.2">
      <c r="A40" s="15"/>
      <c r="B40" s="16"/>
      <c r="C40" s="16"/>
    </row>
    <row r="41" spans="1:4" ht="11.25" customHeight="1" x14ac:dyDescent="0.2">
      <c r="A41" s="9" t="s">
        <v>14</v>
      </c>
      <c r="B41" s="10">
        <f>SUM(B42:B44)</f>
        <v>44359788.630000003</v>
      </c>
      <c r="C41" s="10">
        <f>SUM(C42:C44)</f>
        <v>23023657.190000001</v>
      </c>
    </row>
    <row r="42" spans="1:4" ht="11.25" customHeight="1" x14ac:dyDescent="0.2">
      <c r="A42" s="12" t="s">
        <v>33</v>
      </c>
      <c r="B42" s="13">
        <v>0</v>
      </c>
      <c r="C42" s="13">
        <v>1623861.71</v>
      </c>
    </row>
    <row r="43" spans="1:4" ht="11.25" customHeight="1" x14ac:dyDescent="0.2">
      <c r="A43" s="12" t="s">
        <v>34</v>
      </c>
      <c r="B43" s="13">
        <v>44359788.630000003</v>
      </c>
      <c r="C43" s="13">
        <v>21399795.48</v>
      </c>
    </row>
    <row r="44" spans="1:4" ht="11.25" customHeight="1" x14ac:dyDescent="0.2">
      <c r="A44" s="12" t="s">
        <v>36</v>
      </c>
      <c r="B44" s="13">
        <v>0</v>
      </c>
      <c r="C44" s="13">
        <v>0</v>
      </c>
    </row>
    <row r="45" spans="1:4" ht="11.25" customHeight="1" x14ac:dyDescent="0.2">
      <c r="A45" s="7" t="s">
        <v>37</v>
      </c>
      <c r="B45" s="10">
        <f>B36-B41</f>
        <v>-44359788.630000003</v>
      </c>
      <c r="C45" s="10">
        <f>C36-C41</f>
        <v>-23023657.190000001</v>
      </c>
    </row>
    <row r="46" spans="1:4" ht="11.25" customHeight="1" x14ac:dyDescent="0.2">
      <c r="A46" s="18"/>
      <c r="B46" s="16"/>
      <c r="C46" s="16"/>
    </row>
    <row r="47" spans="1:4" ht="11.25" customHeight="1" x14ac:dyDescent="0.2">
      <c r="A47" s="7" t="s">
        <v>38</v>
      </c>
      <c r="B47" s="16"/>
      <c r="C47" s="16"/>
    </row>
    <row r="48" spans="1:4" ht="11.25" customHeight="1" x14ac:dyDescent="0.2">
      <c r="A48" s="9" t="s">
        <v>3</v>
      </c>
      <c r="B48" s="10">
        <f>SUM(B49+B52)</f>
        <v>0</v>
      </c>
      <c r="C48" s="10">
        <f>SUM(C49+C52)</f>
        <v>0</v>
      </c>
    </row>
    <row r="49" spans="1:8" ht="11.25" customHeight="1" x14ac:dyDescent="0.2">
      <c r="A49" s="12" t="s">
        <v>39</v>
      </c>
      <c r="B49" s="13">
        <f>B50+B51</f>
        <v>0</v>
      </c>
      <c r="C49" s="13">
        <f>C50+C51</f>
        <v>0</v>
      </c>
    </row>
    <row r="50" spans="1:8" ht="11.25" customHeight="1" x14ac:dyDescent="0.2">
      <c r="A50" s="12" t="s">
        <v>40</v>
      </c>
      <c r="B50" s="13">
        <v>0</v>
      </c>
      <c r="C50" s="13">
        <v>0</v>
      </c>
    </row>
    <row r="51" spans="1:8" ht="11.25" customHeight="1" x14ac:dyDescent="0.2">
      <c r="A51" s="12" t="s">
        <v>41</v>
      </c>
      <c r="B51" s="13">
        <v>0</v>
      </c>
      <c r="C51" s="13">
        <v>0</v>
      </c>
    </row>
    <row r="52" spans="1:8" ht="11.25" customHeight="1" x14ac:dyDescent="0.2">
      <c r="A52" s="12" t="s">
        <v>42</v>
      </c>
      <c r="B52" s="13">
        <v>0</v>
      </c>
      <c r="C52" s="13">
        <v>0</v>
      </c>
    </row>
    <row r="53" spans="1:8" ht="11.25" customHeight="1" x14ac:dyDescent="0.2">
      <c r="A53" s="15"/>
      <c r="B53" s="16"/>
      <c r="C53" s="16"/>
    </row>
    <row r="54" spans="1:8" ht="11.25" customHeight="1" x14ac:dyDescent="0.2">
      <c r="A54" s="9" t="s">
        <v>14</v>
      </c>
      <c r="B54" s="10">
        <f>SUM(B55+B58)</f>
        <v>61809917.380000003</v>
      </c>
      <c r="C54" s="10">
        <f>SUM(C55+C58)</f>
        <v>85183031.659999996</v>
      </c>
    </row>
    <row r="55" spans="1:8" ht="11.25" customHeight="1" x14ac:dyDescent="0.2">
      <c r="A55" s="12" t="s">
        <v>43</v>
      </c>
      <c r="B55" s="13">
        <v>0</v>
      </c>
      <c r="C55" s="13">
        <f>SUM(C56+C57)</f>
        <v>0</v>
      </c>
    </row>
    <row r="56" spans="1:8" ht="11.25" customHeight="1" x14ac:dyDescent="0.2">
      <c r="A56" s="12" t="s">
        <v>40</v>
      </c>
      <c r="B56" s="13">
        <v>0</v>
      </c>
      <c r="C56" s="13">
        <v>0</v>
      </c>
    </row>
    <row r="57" spans="1:8" ht="11.25" customHeight="1" x14ac:dyDescent="0.2">
      <c r="A57" s="12" t="s">
        <v>41</v>
      </c>
      <c r="B57" s="13">
        <v>0</v>
      </c>
      <c r="C57" s="13">
        <v>0</v>
      </c>
    </row>
    <row r="58" spans="1:8" ht="11.25" customHeight="1" x14ac:dyDescent="0.2">
      <c r="A58" s="12" t="s">
        <v>44</v>
      </c>
      <c r="B58" s="13">
        <v>61809917.380000003</v>
      </c>
      <c r="C58" s="13">
        <v>85183031.659999996</v>
      </c>
    </row>
    <row r="59" spans="1:8" ht="11.25" customHeight="1" x14ac:dyDescent="0.2">
      <c r="A59" s="7" t="s">
        <v>45</v>
      </c>
      <c r="B59" s="10">
        <f>B48-B54</f>
        <v>-61809917.380000003</v>
      </c>
      <c r="C59" s="10">
        <f>C48-C54</f>
        <v>-85183031.659999996</v>
      </c>
    </row>
    <row r="60" spans="1:8" ht="11.25" customHeight="1" x14ac:dyDescent="0.2">
      <c r="A60" s="18"/>
      <c r="B60" s="16"/>
      <c r="C60" s="16"/>
    </row>
    <row r="61" spans="1:8" ht="11.25" customHeight="1" x14ac:dyDescent="0.2">
      <c r="A61" s="7" t="s">
        <v>46</v>
      </c>
      <c r="B61" s="10">
        <f>B59+B45+B33</f>
        <v>11547880.159999952</v>
      </c>
      <c r="C61" s="10">
        <f>C59+C45+C33</f>
        <v>29723229.769999892</v>
      </c>
    </row>
    <row r="62" spans="1:8" ht="11.25" customHeight="1" x14ac:dyDescent="0.2">
      <c r="A62" s="19"/>
      <c r="B62" s="20"/>
      <c r="C62" s="20"/>
      <c r="D62" s="21"/>
      <c r="E62" s="21"/>
      <c r="F62" s="21"/>
      <c r="G62" s="21"/>
      <c r="H62" s="21"/>
    </row>
    <row r="63" spans="1:8" ht="11.25" customHeight="1" x14ac:dyDescent="0.2">
      <c r="A63" s="22" t="s">
        <v>47</v>
      </c>
      <c r="B63" s="23">
        <v>354274345.69</v>
      </c>
      <c r="C63" s="23">
        <v>324551115.92000002</v>
      </c>
      <c r="D63" s="21"/>
      <c r="E63" s="21"/>
      <c r="F63" s="21"/>
      <c r="G63" s="21"/>
      <c r="H63" s="21"/>
    </row>
    <row r="64" spans="1:8" ht="11.25" customHeight="1" x14ac:dyDescent="0.2">
      <c r="A64" s="19"/>
      <c r="B64" s="20"/>
      <c r="C64" s="20"/>
      <c r="D64" s="21"/>
      <c r="E64" s="21"/>
      <c r="F64" s="21"/>
      <c r="G64" s="21"/>
      <c r="H64" s="21"/>
    </row>
    <row r="65" spans="1:8" ht="11.25" customHeight="1" x14ac:dyDescent="0.2">
      <c r="A65" s="22" t="s">
        <v>48</v>
      </c>
      <c r="B65" s="23">
        <v>365822225.85000002</v>
      </c>
      <c r="C65" s="23">
        <v>354274345.69</v>
      </c>
      <c r="D65" s="21"/>
      <c r="E65" s="21"/>
      <c r="F65" s="21"/>
      <c r="G65" s="21"/>
      <c r="H65" s="21"/>
    </row>
    <row r="66" spans="1:8" ht="11.25" customHeight="1" x14ac:dyDescent="0.2">
      <c r="A66" s="24"/>
      <c r="B66" s="25"/>
      <c r="C66" s="26"/>
      <c r="D66" s="21"/>
      <c r="E66" s="21"/>
      <c r="F66" s="21"/>
      <c r="G66" s="21"/>
      <c r="H66" s="21"/>
    </row>
    <row r="67" spans="1:8" x14ac:dyDescent="0.2">
      <c r="A67" s="21"/>
      <c r="B67" s="27">
        <f>+B61+B63-'[1]ESF '!B5</f>
        <v>0</v>
      </c>
      <c r="C67" s="27">
        <f>+C61+C63-'[1]ESF '!C5</f>
        <v>0</v>
      </c>
      <c r="D67" s="21"/>
      <c r="E67" s="21"/>
      <c r="F67" s="21"/>
      <c r="G67" s="21"/>
      <c r="H67" s="21"/>
    </row>
    <row r="68" spans="1:8" ht="27.75" customHeight="1" x14ac:dyDescent="0.2">
      <c r="A68" s="28" t="s">
        <v>49</v>
      </c>
      <c r="B68" s="29"/>
      <c r="C68" s="29"/>
      <c r="D68" s="21"/>
      <c r="E68" s="21"/>
      <c r="F68" s="21"/>
      <c r="G68" s="21"/>
      <c r="H68" s="21"/>
    </row>
    <row r="69" spans="1:8" x14ac:dyDescent="0.2">
      <c r="A69" s="21"/>
      <c r="B69" s="21"/>
      <c r="C69" s="21"/>
      <c r="D69" s="21"/>
      <c r="E69" s="21"/>
      <c r="F69" s="21"/>
      <c r="G69" s="21"/>
      <c r="H69" s="21"/>
    </row>
    <row r="70" spans="1:8" x14ac:dyDescent="0.2">
      <c r="A70" s="21"/>
      <c r="B70" s="30"/>
      <c r="C70" s="30"/>
      <c r="D70" s="21"/>
      <c r="E70" s="21"/>
      <c r="F70" s="21"/>
      <c r="G70" s="21"/>
      <c r="H70" s="21"/>
    </row>
    <row r="71" spans="1:8" x14ac:dyDescent="0.2">
      <c r="A71" s="21"/>
      <c r="B71" s="30"/>
      <c r="C71" s="30"/>
      <c r="D71" s="21"/>
      <c r="E71" s="21"/>
      <c r="F71" s="21"/>
      <c r="G71" s="21"/>
      <c r="H71" s="21"/>
    </row>
    <row r="72" spans="1:8" x14ac:dyDescent="0.2">
      <c r="A72" s="21"/>
      <c r="B72" s="21"/>
      <c r="C72" s="21"/>
      <c r="D72" s="21"/>
      <c r="E72" s="21"/>
      <c r="F72" s="21"/>
      <c r="G72" s="21"/>
      <c r="H72" s="21"/>
    </row>
    <row r="73" spans="1:8" ht="12.75" x14ac:dyDescent="0.2">
      <c r="A73" s="31" t="s">
        <v>50</v>
      </c>
      <c r="B73" s="31" t="s">
        <v>51</v>
      </c>
      <c r="C73" s="21"/>
      <c r="D73" s="21"/>
      <c r="E73" s="21"/>
      <c r="F73" s="21"/>
      <c r="G73" s="21"/>
      <c r="H73" s="21"/>
    </row>
    <row r="74" spans="1:8" ht="12.75" x14ac:dyDescent="0.2">
      <c r="A74" s="32" t="s">
        <v>52</v>
      </c>
      <c r="B74" s="31" t="s">
        <v>53</v>
      </c>
      <c r="C74" s="21"/>
      <c r="D74" s="21"/>
      <c r="E74" s="21"/>
      <c r="F74" s="21"/>
      <c r="G74" s="21"/>
      <c r="H74" s="21"/>
    </row>
    <row r="75" spans="1:8" ht="12.75" x14ac:dyDescent="0.2">
      <c r="A75" s="32" t="s">
        <v>54</v>
      </c>
      <c r="B75" s="31" t="s">
        <v>55</v>
      </c>
      <c r="C75" s="21"/>
      <c r="D75" s="21"/>
      <c r="E75" s="21"/>
      <c r="F75" s="21"/>
      <c r="G75" s="21"/>
      <c r="H75" s="21"/>
    </row>
    <row r="76" spans="1:8" x14ac:dyDescent="0.2">
      <c r="A76" s="21"/>
      <c r="B76" s="21"/>
      <c r="C76" s="21"/>
      <c r="D76" s="21"/>
      <c r="E76" s="21"/>
      <c r="F76" s="21"/>
      <c r="G76" s="21"/>
      <c r="H76" s="21"/>
    </row>
    <row r="77" spans="1:8" x14ac:dyDescent="0.2">
      <c r="A77" s="21"/>
      <c r="B77" s="21"/>
      <c r="C77" s="21"/>
      <c r="D77" s="21"/>
      <c r="E77" s="21"/>
      <c r="F77" s="21"/>
      <c r="G77" s="21"/>
      <c r="H77" s="21"/>
    </row>
    <row r="78" spans="1:8" x14ac:dyDescent="0.2">
      <c r="A78" s="21"/>
      <c r="B78" s="21"/>
      <c r="C78" s="21"/>
      <c r="D78" s="21"/>
      <c r="E78" s="21"/>
      <c r="F78" s="21"/>
      <c r="G78" s="21"/>
      <c r="H78" s="21"/>
    </row>
    <row r="79" spans="1:8" x14ac:dyDescent="0.2">
      <c r="A79" s="21"/>
      <c r="B79" s="21"/>
      <c r="C79" s="21"/>
      <c r="D79" s="21"/>
      <c r="E79" s="21"/>
      <c r="F79" s="21"/>
      <c r="G79" s="21"/>
      <c r="H79" s="21"/>
    </row>
    <row r="80" spans="1:8" x14ac:dyDescent="0.2">
      <c r="A80" s="21"/>
      <c r="B80" s="21"/>
      <c r="C80" s="21"/>
      <c r="D80" s="21"/>
      <c r="E80" s="21"/>
      <c r="F80" s="21"/>
      <c r="G80" s="21"/>
      <c r="H80" s="21"/>
    </row>
    <row r="81" spans="1:8" x14ac:dyDescent="0.2">
      <c r="A81" s="21"/>
      <c r="B81" s="21"/>
      <c r="C81" s="21"/>
      <c r="D81" s="21"/>
      <c r="E81" s="21"/>
      <c r="F81" s="21"/>
      <c r="G81" s="21"/>
      <c r="H81" s="21"/>
    </row>
    <row r="82" spans="1:8" x14ac:dyDescent="0.2">
      <c r="A82" s="21"/>
      <c r="B82" s="21"/>
      <c r="C82" s="21"/>
      <c r="D82" s="21"/>
      <c r="E82" s="21"/>
      <c r="F82" s="21"/>
      <c r="G82" s="21"/>
      <c r="H82" s="21"/>
    </row>
    <row r="83" spans="1:8" x14ac:dyDescent="0.2">
      <c r="A83" s="21"/>
      <c r="B83" s="21"/>
      <c r="C83" s="21"/>
      <c r="D83" s="21"/>
      <c r="E83" s="21"/>
      <c r="F83" s="21"/>
      <c r="G83" s="21"/>
      <c r="H83" s="21"/>
    </row>
    <row r="84" spans="1:8" x14ac:dyDescent="0.2">
      <c r="A84" s="21"/>
      <c r="B84" s="21"/>
      <c r="C84" s="21"/>
      <c r="D84" s="21"/>
      <c r="E84" s="21"/>
      <c r="F84" s="21"/>
      <c r="G84" s="21"/>
      <c r="H84" s="21"/>
    </row>
    <row r="85" spans="1:8" x14ac:dyDescent="0.2">
      <c r="A85" s="21"/>
      <c r="B85" s="21"/>
      <c r="C85" s="21"/>
      <c r="D85" s="21"/>
      <c r="E85" s="21"/>
      <c r="F85" s="21"/>
      <c r="G85" s="21"/>
      <c r="H85" s="21"/>
    </row>
    <row r="86" spans="1:8" x14ac:dyDescent="0.2">
      <c r="A86" s="21"/>
      <c r="B86" s="21"/>
      <c r="C86" s="21"/>
      <c r="D86" s="21"/>
      <c r="E86" s="21"/>
      <c r="F86" s="21"/>
      <c r="G86" s="21"/>
      <c r="H86" s="21"/>
    </row>
    <row r="87" spans="1:8" x14ac:dyDescent="0.2">
      <c r="A87" s="21"/>
      <c r="B87" s="21"/>
      <c r="C87" s="21"/>
      <c r="D87" s="21"/>
      <c r="E87" s="21"/>
      <c r="F87" s="21"/>
      <c r="G87" s="21"/>
      <c r="H87" s="21"/>
    </row>
    <row r="88" spans="1:8" x14ac:dyDescent="0.2">
      <c r="A88" s="21"/>
      <c r="B88" s="21"/>
      <c r="C88" s="21"/>
      <c r="D88" s="21"/>
      <c r="E88" s="21"/>
      <c r="F88" s="21"/>
      <c r="G88" s="21"/>
      <c r="H8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2025-01-24T21:56:21Z</dcterms:created>
  <dcterms:modified xsi:type="dcterms:W3CDTF">2025-01-24T21:56:56Z</dcterms:modified>
</cp:coreProperties>
</file>