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576B4C65-89D4-4EB6-AC82-49B8B18D36B3}" xr6:coauthVersionLast="47" xr6:coauthVersionMax="47" xr10:uidLastSave="{00000000-0000-0000-0000-000000000000}"/>
  <bookViews>
    <workbookView xWindow="-28920" yWindow="-120" windowWidth="29040" windowHeight="15720" xr2:uid="{FB263224-D33E-4417-89C1-E514E7C826AF}"/>
  </bookViews>
  <sheets>
    <sheet name="EFE " sheetId="1" r:id="rId1"/>
  </sheets>
  <definedNames>
    <definedName name="_xlnm._FilterDatabase" localSheetId="0" hidden="1">'EFE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54" i="1" s="1"/>
  <c r="B55" i="1"/>
  <c r="B54" i="1" s="1"/>
  <c r="C49" i="1"/>
  <c r="B49" i="1"/>
  <c r="C48" i="1"/>
  <c r="C59" i="1" s="1"/>
  <c r="C61" i="1" s="1"/>
  <c r="B48" i="1"/>
  <c r="C45" i="1"/>
  <c r="B45" i="1"/>
  <c r="C41" i="1"/>
  <c r="B41" i="1"/>
  <c r="C36" i="1"/>
  <c r="B36" i="1"/>
  <c r="C16" i="1"/>
  <c r="C33" i="1" s="1"/>
  <c r="B16" i="1"/>
  <c r="B33" i="1" s="1"/>
  <c r="C4" i="1"/>
  <c r="B4" i="1"/>
  <c r="B59" i="1" l="1"/>
  <c r="B61" i="1" s="1"/>
</calcChain>
</file>

<file path=xl/sharedStrings.xml><?xml version="1.0" encoding="utf-8"?>
<sst xmlns="http://schemas.openxmlformats.org/spreadsheetml/2006/main" count="58" uniqueCount="50">
  <si>
    <t>SISTEMA AVANZADO DE BACHILLERATO Y EDUCACION SUPERIOR EN EL ESTADO DE GUANAJUATO
Estado de Flujos de Efectivo
Del 1 de Enero al 30 de Septiembre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</si>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</sst>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2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top" wrapText="1" indent="1"/>
    </xf>
    <xf numFmtId="0" fontId="4" fillId="0" borderId="4" xfId="2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>
      <alignment horizontal="left" vertical="top" wrapText="1" indent="2"/>
    </xf>
    <xf numFmtId="3" fontId="3" fillId="0" borderId="4" xfId="2" applyNumberFormat="1" applyFont="1" applyBorder="1" applyAlignment="1" applyProtection="1">
      <alignment vertical="top" wrapText="1"/>
      <protection locked="0"/>
    </xf>
    <xf numFmtId="0" fontId="4" fillId="0" borderId="4" xfId="2" applyFont="1" applyBorder="1" applyAlignment="1">
      <alignment horizontal="left" vertical="top" wrapText="1" indent="3"/>
    </xf>
    <xf numFmtId="3" fontId="4" fillId="0" borderId="4" xfId="2" applyNumberFormat="1" applyFont="1" applyBorder="1" applyAlignment="1" applyProtection="1">
      <alignment vertical="top" wrapText="1"/>
      <protection locked="0"/>
    </xf>
    <xf numFmtId="0" fontId="4" fillId="0" borderId="4" xfId="2" applyFont="1" applyBorder="1" applyAlignment="1">
      <alignment horizontal="left" vertical="top" wrapText="1"/>
    </xf>
    <xf numFmtId="3" fontId="4" fillId="0" borderId="4" xfId="2" applyNumberFormat="1" applyFont="1" applyBorder="1" applyAlignment="1" applyProtection="1">
      <alignment horizontal="center" vertical="top" wrapText="1"/>
      <protection locked="0"/>
    </xf>
    <xf numFmtId="164" fontId="4" fillId="0" borderId="0" xfId="1" applyFont="1" applyProtection="1">
      <protection locked="0"/>
    </xf>
    <xf numFmtId="0" fontId="3" fillId="0" borderId="4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/>
    </xf>
    <xf numFmtId="0" fontId="2" fillId="0" borderId="0" xfId="2" applyAlignment="1" applyProtection="1">
      <alignment horizontal="left" vertical="top" wrapText="1" indent="1"/>
      <protection locked="0"/>
    </xf>
    <xf numFmtId="0" fontId="5" fillId="0" borderId="0" xfId="3" applyAlignment="1">
      <alignment horizontal="left" wrapText="1" indent="1"/>
    </xf>
  </cellXfs>
  <cellStyles count="4">
    <cellStyle name="Millares" xfId="1" builtinId="3"/>
    <cellStyle name="Normal" xfId="0" builtinId="0"/>
    <cellStyle name="Normal 2 2" xfId="2" xr:uid="{443850CF-C71B-4E63-85E3-E0901BB68F97}"/>
    <cellStyle name="Normal 2 31" xfId="3" xr:uid="{28A450CD-7B20-4CF2-A69F-17B75BD2A1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2DB58-0DF7-44D6-98FD-0B7C3ACF88F7}">
  <sheetPr>
    <pageSetUpPr fitToPage="1"/>
  </sheetPr>
  <dimension ref="A1:D68"/>
  <sheetViews>
    <sheetView tabSelected="1" zoomScaleNormal="100" workbookViewId="0">
      <selection activeCell="E24" sqref="E24"/>
    </sheetView>
  </sheetViews>
  <sheetFormatPr baseColWidth="10" defaultColWidth="10.28515625" defaultRowHeight="11.25" x14ac:dyDescent="0.2"/>
  <cols>
    <col min="1" max="1" width="77.85546875" style="4" customWidth="1"/>
    <col min="2" max="3" width="22.140625" style="4" customWidth="1"/>
    <col min="4" max="4" width="15.28515625" style="4" bestFit="1" customWidth="1"/>
    <col min="5" max="16384" width="10.28515625" style="4"/>
  </cols>
  <sheetData>
    <row r="1" spans="1:3" ht="45" customHeight="1" x14ac:dyDescent="0.2">
      <c r="A1" s="1" t="s">
        <v>0</v>
      </c>
      <c r="B1" s="2"/>
      <c r="C1" s="3"/>
    </row>
    <row r="2" spans="1:3" ht="15" customHeight="1" x14ac:dyDescent="0.2">
      <c r="A2" s="5" t="s">
        <v>1</v>
      </c>
      <c r="B2" s="6">
        <v>2023</v>
      </c>
      <c r="C2" s="6">
        <v>2022</v>
      </c>
    </row>
    <row r="3" spans="1:3" ht="11.25" customHeight="1" x14ac:dyDescent="0.2">
      <c r="A3" s="7" t="s">
        <v>2</v>
      </c>
      <c r="B3" s="8"/>
      <c r="C3" s="8"/>
    </row>
    <row r="4" spans="1:3" ht="11.25" customHeight="1" x14ac:dyDescent="0.2">
      <c r="A4" s="9" t="s">
        <v>3</v>
      </c>
      <c r="B4" s="10">
        <f>SUM(B5:B14)</f>
        <v>797635176.13</v>
      </c>
      <c r="C4" s="10">
        <f>SUM(C5:C14)</f>
        <v>1001236699.63</v>
      </c>
    </row>
    <row r="5" spans="1:3" ht="11.25" customHeight="1" x14ac:dyDescent="0.2">
      <c r="A5" s="11" t="s">
        <v>4</v>
      </c>
      <c r="B5" s="12">
        <v>0</v>
      </c>
      <c r="C5" s="12">
        <v>0</v>
      </c>
    </row>
    <row r="6" spans="1:3" ht="11.25" customHeight="1" x14ac:dyDescent="0.2">
      <c r="A6" s="11" t="s">
        <v>5</v>
      </c>
      <c r="B6" s="12">
        <v>0</v>
      </c>
      <c r="C6" s="12">
        <v>0</v>
      </c>
    </row>
    <row r="7" spans="1:3" ht="11.25" customHeight="1" x14ac:dyDescent="0.2">
      <c r="A7" s="11" t="s">
        <v>6</v>
      </c>
      <c r="B7" s="12">
        <v>0</v>
      </c>
      <c r="C7" s="12">
        <v>0</v>
      </c>
    </row>
    <row r="8" spans="1:3" ht="11.25" customHeight="1" x14ac:dyDescent="0.2">
      <c r="A8" s="11" t="s">
        <v>7</v>
      </c>
      <c r="B8" s="12">
        <v>0</v>
      </c>
      <c r="C8" s="12">
        <v>0</v>
      </c>
    </row>
    <row r="9" spans="1:3" ht="11.25" customHeight="1" x14ac:dyDescent="0.2">
      <c r="A9" s="11" t="s">
        <v>8</v>
      </c>
      <c r="B9" s="12">
        <v>0</v>
      </c>
      <c r="C9" s="12">
        <v>0</v>
      </c>
    </row>
    <row r="10" spans="1:3" ht="11.25" customHeight="1" x14ac:dyDescent="0.2">
      <c r="A10" s="11" t="s">
        <v>9</v>
      </c>
      <c r="B10" s="12">
        <v>0</v>
      </c>
      <c r="C10" s="12">
        <v>0</v>
      </c>
    </row>
    <row r="11" spans="1:3" ht="11.25" customHeight="1" x14ac:dyDescent="0.2">
      <c r="A11" s="11" t="s">
        <v>10</v>
      </c>
      <c r="B11" s="12">
        <v>144711515.34999999</v>
      </c>
      <c r="C11" s="12">
        <v>102635591.94</v>
      </c>
    </row>
    <row r="12" spans="1:3" ht="22.5" x14ac:dyDescent="0.2">
      <c r="A12" s="11" t="s">
        <v>11</v>
      </c>
      <c r="B12" s="12">
        <v>6386623.5300000003</v>
      </c>
      <c r="C12" s="12">
        <v>12687829.859999999</v>
      </c>
    </row>
    <row r="13" spans="1:3" ht="11.25" customHeight="1" x14ac:dyDescent="0.2">
      <c r="A13" s="11" t="s">
        <v>12</v>
      </c>
      <c r="B13" s="12">
        <v>646537037.25</v>
      </c>
      <c r="C13" s="12">
        <v>885913277.83000004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3"/>
      <c r="B15" s="14"/>
      <c r="C15" s="14"/>
    </row>
    <row r="16" spans="1:3" ht="11.25" customHeight="1" x14ac:dyDescent="0.2">
      <c r="A16" s="9" t="s">
        <v>14</v>
      </c>
      <c r="B16" s="10">
        <f>SUM(B17:B32)</f>
        <v>634637271.98000002</v>
      </c>
      <c r="C16" s="10">
        <f>SUM(C17:C32)</f>
        <v>906586335.94999993</v>
      </c>
    </row>
    <row r="17" spans="1:3" ht="11.25" customHeight="1" x14ac:dyDescent="0.2">
      <c r="A17" s="11" t="s">
        <v>15</v>
      </c>
      <c r="B17" s="12">
        <v>563827907.61000001</v>
      </c>
      <c r="C17" s="12">
        <v>770396736.38</v>
      </c>
    </row>
    <row r="18" spans="1:3" ht="11.25" customHeight="1" x14ac:dyDescent="0.2">
      <c r="A18" s="11" t="s">
        <v>16</v>
      </c>
      <c r="B18" s="12">
        <v>6645259.0700000003</v>
      </c>
      <c r="C18" s="12">
        <v>15889350.77</v>
      </c>
    </row>
    <row r="19" spans="1:3" ht="11.25" customHeight="1" x14ac:dyDescent="0.2">
      <c r="A19" s="11" t="s">
        <v>17</v>
      </c>
      <c r="B19" s="12">
        <v>61734495.780000001</v>
      </c>
      <c r="C19" s="12">
        <v>115866048.53</v>
      </c>
    </row>
    <row r="20" spans="1:3" ht="11.25" customHeight="1" x14ac:dyDescent="0.2">
      <c r="A20" s="11" t="s">
        <v>18</v>
      </c>
      <c r="B20" s="12">
        <v>0</v>
      </c>
      <c r="C20" s="12">
        <v>0</v>
      </c>
    </row>
    <row r="21" spans="1:3" ht="11.25" customHeight="1" x14ac:dyDescent="0.2">
      <c r="A21" s="11" t="s">
        <v>19</v>
      </c>
      <c r="B21" s="12">
        <v>0</v>
      </c>
      <c r="C21" s="12">
        <v>0</v>
      </c>
    </row>
    <row r="22" spans="1:3" ht="11.25" customHeight="1" x14ac:dyDescent="0.2">
      <c r="A22" s="11" t="s">
        <v>20</v>
      </c>
      <c r="B22" s="12">
        <v>0</v>
      </c>
      <c r="C22" s="12">
        <v>0</v>
      </c>
    </row>
    <row r="23" spans="1:3" ht="11.25" customHeight="1" x14ac:dyDescent="0.2">
      <c r="A23" s="11" t="s">
        <v>21</v>
      </c>
      <c r="B23" s="12">
        <v>2429609.52</v>
      </c>
      <c r="C23" s="12">
        <v>4434200.2699999996</v>
      </c>
    </row>
    <row r="24" spans="1:3" ht="11.25" customHeight="1" x14ac:dyDescent="0.2">
      <c r="A24" s="11" t="s">
        <v>22</v>
      </c>
      <c r="B24" s="12">
        <v>0</v>
      </c>
      <c r="C24" s="12">
        <v>0</v>
      </c>
    </row>
    <row r="25" spans="1:3" ht="11.25" customHeight="1" x14ac:dyDescent="0.2">
      <c r="A25" s="11" t="s">
        <v>23</v>
      </c>
      <c r="B25" s="12">
        <v>0</v>
      </c>
      <c r="C25" s="12">
        <v>0</v>
      </c>
    </row>
    <row r="26" spans="1:3" ht="11.25" customHeight="1" x14ac:dyDescent="0.2">
      <c r="A26" s="11" t="s">
        <v>24</v>
      </c>
      <c r="B26" s="12">
        <v>0</v>
      </c>
      <c r="C26" s="12">
        <v>0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4" ht="11.25" customHeight="1" x14ac:dyDescent="0.2">
      <c r="A33" s="7" t="s">
        <v>31</v>
      </c>
      <c r="B33" s="10">
        <f>B4-B16</f>
        <v>162997904.14999998</v>
      </c>
      <c r="C33" s="10">
        <f>C4-C16</f>
        <v>94650363.680000067</v>
      </c>
      <c r="D33" s="15"/>
    </row>
    <row r="34" spans="1:4" ht="11.25" customHeight="1" x14ac:dyDescent="0.2">
      <c r="A34" s="16"/>
      <c r="B34" s="14"/>
      <c r="C34" s="14"/>
    </row>
    <row r="35" spans="1:4" ht="11.25" customHeight="1" x14ac:dyDescent="0.2">
      <c r="A35" s="7" t="s">
        <v>32</v>
      </c>
      <c r="B35" s="14"/>
      <c r="C35" s="14"/>
    </row>
    <row r="36" spans="1:4" ht="11.25" customHeight="1" x14ac:dyDescent="0.2">
      <c r="A36" s="9" t="s">
        <v>3</v>
      </c>
      <c r="B36" s="10">
        <f>SUM(B37:B39)</f>
        <v>0</v>
      </c>
      <c r="C36" s="10">
        <f>SUM(C37:C39)</f>
        <v>0</v>
      </c>
    </row>
    <row r="37" spans="1:4" ht="11.25" customHeight="1" x14ac:dyDescent="0.2">
      <c r="A37" s="11" t="s">
        <v>33</v>
      </c>
      <c r="B37" s="12">
        <v>0</v>
      </c>
      <c r="C37" s="12">
        <v>0</v>
      </c>
    </row>
    <row r="38" spans="1:4" ht="11.25" customHeight="1" x14ac:dyDescent="0.2">
      <c r="A38" s="11" t="s">
        <v>34</v>
      </c>
      <c r="B38" s="12">
        <v>0</v>
      </c>
      <c r="C38" s="12">
        <v>0</v>
      </c>
    </row>
    <row r="39" spans="1:4" ht="11.25" customHeight="1" x14ac:dyDescent="0.2">
      <c r="A39" s="11" t="s">
        <v>35</v>
      </c>
      <c r="B39" s="12">
        <v>0</v>
      </c>
      <c r="C39" s="12">
        <v>0</v>
      </c>
    </row>
    <row r="40" spans="1:4" ht="11.25" customHeight="1" x14ac:dyDescent="0.2">
      <c r="A40" s="13"/>
      <c r="B40" s="14"/>
      <c r="C40" s="14"/>
    </row>
    <row r="41" spans="1:4" ht="11.25" customHeight="1" x14ac:dyDescent="0.2">
      <c r="A41" s="9" t="s">
        <v>14</v>
      </c>
      <c r="B41" s="10">
        <f>SUM(B42:B44)</f>
        <v>13129610.010000002</v>
      </c>
      <c r="C41" s="10">
        <f>SUM(C42:C44)</f>
        <v>23284575.43</v>
      </c>
    </row>
    <row r="42" spans="1:4" ht="11.25" customHeight="1" x14ac:dyDescent="0.2">
      <c r="A42" s="11" t="s">
        <v>33</v>
      </c>
      <c r="B42" s="12">
        <v>1623861.71</v>
      </c>
      <c r="C42" s="12">
        <v>102035.85</v>
      </c>
    </row>
    <row r="43" spans="1:4" ht="11.25" customHeight="1" x14ac:dyDescent="0.2">
      <c r="A43" s="11" t="s">
        <v>34</v>
      </c>
      <c r="B43" s="12">
        <v>11505748.300000001</v>
      </c>
      <c r="C43" s="12">
        <v>23182539.579999998</v>
      </c>
    </row>
    <row r="44" spans="1:4" ht="11.25" customHeight="1" x14ac:dyDescent="0.2">
      <c r="A44" s="11" t="s">
        <v>36</v>
      </c>
      <c r="B44" s="12">
        <v>0</v>
      </c>
      <c r="C44" s="12">
        <v>0</v>
      </c>
    </row>
    <row r="45" spans="1:4" ht="11.25" customHeight="1" x14ac:dyDescent="0.2">
      <c r="A45" s="7" t="s">
        <v>37</v>
      </c>
      <c r="B45" s="10">
        <f>B36-B41</f>
        <v>-13129610.010000002</v>
      </c>
      <c r="C45" s="10">
        <f>C36-C41</f>
        <v>-23284575.43</v>
      </c>
    </row>
    <row r="46" spans="1:4" ht="11.25" customHeight="1" x14ac:dyDescent="0.2">
      <c r="A46" s="16"/>
      <c r="B46" s="14"/>
      <c r="C46" s="14"/>
    </row>
    <row r="47" spans="1:4" ht="11.25" customHeight="1" x14ac:dyDescent="0.2">
      <c r="A47" s="7" t="s">
        <v>38</v>
      </c>
      <c r="B47" s="14"/>
      <c r="C47" s="14"/>
    </row>
    <row r="48" spans="1:4" ht="11.25" customHeight="1" x14ac:dyDescent="0.2">
      <c r="A48" s="9" t="s">
        <v>3</v>
      </c>
      <c r="B48" s="10">
        <f>SUM(B49+B52)</f>
        <v>0</v>
      </c>
      <c r="C48" s="10">
        <f>SUM(C49+C52)</f>
        <v>0</v>
      </c>
    </row>
    <row r="49" spans="1:3" ht="11.25" customHeight="1" x14ac:dyDescent="0.2">
      <c r="A49" s="11" t="s">
        <v>39</v>
      </c>
      <c r="B49" s="12">
        <f>B50+B51</f>
        <v>0</v>
      </c>
      <c r="C49" s="12">
        <f>C50+C51</f>
        <v>0</v>
      </c>
    </row>
    <row r="50" spans="1:3" ht="11.25" customHeight="1" x14ac:dyDescent="0.2">
      <c r="A50" s="11" t="s">
        <v>40</v>
      </c>
      <c r="B50" s="12">
        <v>0</v>
      </c>
      <c r="C50" s="12">
        <v>0</v>
      </c>
    </row>
    <row r="51" spans="1:3" ht="11.25" customHeight="1" x14ac:dyDescent="0.2">
      <c r="A51" s="11" t="s">
        <v>41</v>
      </c>
      <c r="B51" s="12">
        <v>0</v>
      </c>
      <c r="C51" s="12">
        <v>0</v>
      </c>
    </row>
    <row r="52" spans="1:3" ht="11.25" customHeight="1" x14ac:dyDescent="0.2">
      <c r="A52" s="11" t="s">
        <v>42</v>
      </c>
      <c r="B52" s="12">
        <v>0</v>
      </c>
      <c r="C52" s="12">
        <v>0</v>
      </c>
    </row>
    <row r="53" spans="1:3" ht="11.25" customHeight="1" x14ac:dyDescent="0.2">
      <c r="A53" s="13"/>
      <c r="B53" s="14"/>
      <c r="C53" s="14"/>
    </row>
    <row r="54" spans="1:3" ht="11.25" customHeight="1" x14ac:dyDescent="0.2">
      <c r="A54" s="9" t="s">
        <v>14</v>
      </c>
      <c r="B54" s="10">
        <f>SUM(B55+B58)</f>
        <v>127216932.83</v>
      </c>
      <c r="C54" s="10">
        <f>SUM(C55+C58)</f>
        <v>81590971.5</v>
      </c>
    </row>
    <row r="55" spans="1:3" ht="11.25" customHeight="1" x14ac:dyDescent="0.2">
      <c r="A55" s="11" t="s">
        <v>43</v>
      </c>
      <c r="B55" s="12">
        <f>SUM(B56+B57)</f>
        <v>0</v>
      </c>
      <c r="C55" s="12">
        <f>SUM(C56+C57)</f>
        <v>0</v>
      </c>
    </row>
    <row r="56" spans="1:3" ht="11.25" customHeight="1" x14ac:dyDescent="0.2">
      <c r="A56" s="11" t="s">
        <v>40</v>
      </c>
      <c r="B56" s="12">
        <v>0</v>
      </c>
      <c r="C56" s="12">
        <v>0</v>
      </c>
    </row>
    <row r="57" spans="1:3" ht="11.25" customHeight="1" x14ac:dyDescent="0.2">
      <c r="A57" s="11" t="s">
        <v>41</v>
      </c>
      <c r="B57" s="12">
        <v>0</v>
      </c>
      <c r="C57" s="12">
        <v>0</v>
      </c>
    </row>
    <row r="58" spans="1:3" ht="11.25" customHeight="1" x14ac:dyDescent="0.2">
      <c r="A58" s="11" t="s">
        <v>44</v>
      </c>
      <c r="B58" s="12">
        <v>127216932.83</v>
      </c>
      <c r="C58" s="12">
        <v>81590971.5</v>
      </c>
    </row>
    <row r="59" spans="1:3" ht="11.25" customHeight="1" x14ac:dyDescent="0.2">
      <c r="A59" s="7" t="s">
        <v>45</v>
      </c>
      <c r="B59" s="10">
        <f>B48-B54</f>
        <v>-127216932.83</v>
      </c>
      <c r="C59" s="10">
        <f>C48-C54</f>
        <v>-81590971.5</v>
      </c>
    </row>
    <row r="60" spans="1:3" ht="11.25" customHeight="1" x14ac:dyDescent="0.2">
      <c r="A60" s="16"/>
      <c r="B60" s="14"/>
      <c r="C60" s="14"/>
    </row>
    <row r="61" spans="1:3" ht="11.25" customHeight="1" x14ac:dyDescent="0.2">
      <c r="A61" s="7" t="s">
        <v>46</v>
      </c>
      <c r="B61" s="10">
        <f>B59+B45+B33</f>
        <v>22651361.309999973</v>
      </c>
      <c r="C61" s="10">
        <f>C59+C45+C33</f>
        <v>-10225183.24999994</v>
      </c>
    </row>
    <row r="62" spans="1:3" ht="11.25" customHeight="1" x14ac:dyDescent="0.2">
      <c r="A62" s="16"/>
      <c r="B62" s="14"/>
      <c r="C62" s="14"/>
    </row>
    <row r="63" spans="1:3" ht="11.25" customHeight="1" x14ac:dyDescent="0.2">
      <c r="A63" s="7" t="s">
        <v>47</v>
      </c>
      <c r="B63" s="10">
        <v>324551115.92000002</v>
      </c>
      <c r="C63" s="10">
        <v>334776299.17000002</v>
      </c>
    </row>
    <row r="64" spans="1:3" ht="11.25" customHeight="1" x14ac:dyDescent="0.2">
      <c r="A64" s="16"/>
      <c r="B64" s="14"/>
      <c r="C64" s="14"/>
    </row>
    <row r="65" spans="1:3" ht="11.25" customHeight="1" x14ac:dyDescent="0.2">
      <c r="A65" s="7" t="s">
        <v>48</v>
      </c>
      <c r="B65" s="10">
        <v>347202477.23000002</v>
      </c>
      <c r="C65" s="10">
        <v>324551115.92000002</v>
      </c>
    </row>
    <row r="66" spans="1:3" ht="11.25" customHeight="1" x14ac:dyDescent="0.2">
      <c r="A66" s="17"/>
      <c r="B66" s="18"/>
      <c r="C66" s="19"/>
    </row>
    <row r="68" spans="1:3" ht="27.75" customHeight="1" x14ac:dyDescent="0.2">
      <c r="A68" s="20" t="s">
        <v>49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2023-10-24T18:53:14Z</dcterms:created>
  <dcterms:modified xsi:type="dcterms:W3CDTF">2023-10-24T18:53:43Z</dcterms:modified>
</cp:coreProperties>
</file>