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SEGUNDO TRIMESTRE 2025\LEY CONTABLE 2DO TRIM2025\"/>
    </mc:Choice>
  </mc:AlternateContent>
  <xr:revisionPtr revIDLastSave="0" documentId="13_ncr:1_{4EBFC892-8C64-42CA-93C6-DCF6547F7043}" xr6:coauthVersionLast="47" xr6:coauthVersionMax="47" xr10:uidLastSave="{00000000-0000-0000-0000-000000000000}"/>
  <bookViews>
    <workbookView xWindow="-120" yWindow="-120" windowWidth="29040" windowHeight="15720" xr2:uid="{5B83C9E5-6ACD-4408-BC0C-B03508046503}"/>
  </bookViews>
  <sheets>
    <sheet name="EFE " sheetId="1" r:id="rId1"/>
  </sheets>
  <externalReferences>
    <externalReference r:id="rId2"/>
  </externalReferences>
  <definedNames>
    <definedName name="_xlnm._FilterDatabase" localSheetId="0" hidden="1">'EFE '!#REF!</definedName>
    <definedName name="_xlnm.Print_Area" localSheetId="0">'EFE '!$A$1:$E$69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C54" i="1"/>
  <c r="D49" i="1"/>
  <c r="D48" i="1" s="1"/>
  <c r="C49" i="1"/>
  <c r="C48" i="1" s="1"/>
  <c r="D41" i="1"/>
  <c r="C41" i="1"/>
  <c r="D36" i="1"/>
  <c r="D45" i="1" s="1"/>
  <c r="C36" i="1"/>
  <c r="C45" i="1" s="1"/>
  <c r="D16" i="1"/>
  <c r="C16" i="1"/>
  <c r="D4" i="1"/>
  <c r="D33" i="1" s="1"/>
  <c r="C4" i="1"/>
  <c r="C33" i="1" s="1"/>
  <c r="C59" i="1" l="1"/>
  <c r="C61" i="1" s="1"/>
  <c r="C67" i="1" s="1"/>
  <c r="D59" i="1"/>
  <c r="D61" i="1" s="1"/>
  <c r="D67" i="1" s="1"/>
</calcChain>
</file>

<file path=xl/sharedStrings.xml><?xml version="1.0" encoding="utf-8"?>
<sst xmlns="http://schemas.openxmlformats.org/spreadsheetml/2006/main" count="58" uniqueCount="50">
  <si>
    <t>SISTEMA AVANZADO DE BACHILLERATO Y EDUCACION SUPERIOR EN EL ESTADO DE GTO.
Estado de Flujos de Efectivo
Del 1 de Enero al 30 de Junio de 2025
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</si>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</sst>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29">
    <xf numFmtId="0" fontId="0" fillId="0" borderId="0" xfId="0"/>
    <xf numFmtId="0" fontId="4" fillId="0" borderId="0" xfId="2" applyFont="1" applyProtection="1">
      <protection locked="0"/>
    </xf>
    <xf numFmtId="0" fontId="3" fillId="2" borderId="1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top" wrapText="1" indent="1"/>
    </xf>
    <xf numFmtId="0" fontId="4" fillId="0" borderId="4" xfId="2" applyFont="1" applyBorder="1" applyAlignment="1" applyProtection="1">
      <alignment horizontal="center" vertical="top" wrapText="1"/>
      <protection locked="0"/>
    </xf>
    <xf numFmtId="0" fontId="3" fillId="0" borderId="4" xfId="2" applyFont="1" applyBorder="1" applyAlignment="1">
      <alignment horizontal="left" vertical="top" wrapText="1" indent="2"/>
    </xf>
    <xf numFmtId="3" fontId="3" fillId="0" borderId="4" xfId="2" applyNumberFormat="1" applyFont="1" applyBorder="1" applyAlignment="1" applyProtection="1">
      <alignment vertical="top" wrapText="1"/>
      <protection locked="0"/>
    </xf>
    <xf numFmtId="0" fontId="4" fillId="0" borderId="4" xfId="2" applyFont="1" applyBorder="1" applyAlignment="1">
      <alignment horizontal="left" vertical="top" wrapText="1" indent="3"/>
    </xf>
    <xf numFmtId="3" fontId="4" fillId="0" borderId="4" xfId="2" applyNumberFormat="1" applyFont="1" applyBorder="1" applyAlignment="1" applyProtection="1">
      <alignment vertical="top" wrapText="1"/>
      <protection locked="0"/>
    </xf>
    <xf numFmtId="0" fontId="4" fillId="0" borderId="4" xfId="2" applyFont="1" applyBorder="1" applyAlignment="1">
      <alignment horizontal="left" vertical="top" wrapText="1"/>
    </xf>
    <xf numFmtId="3" fontId="4" fillId="0" borderId="4" xfId="2" applyNumberFormat="1" applyFont="1" applyBorder="1" applyAlignment="1" applyProtection="1">
      <alignment horizontal="center" vertical="top" wrapText="1"/>
      <protection locked="0"/>
    </xf>
    <xf numFmtId="0" fontId="3" fillId="0" borderId="4" xfId="2" applyFont="1" applyBorder="1" applyAlignment="1">
      <alignment vertical="top" wrapText="1"/>
    </xf>
    <xf numFmtId="0" fontId="3" fillId="3" borderId="4" xfId="2" applyFont="1" applyFill="1" applyBorder="1" applyAlignment="1">
      <alignment vertical="top" wrapText="1"/>
    </xf>
    <xf numFmtId="3" fontId="4" fillId="3" borderId="4" xfId="2" applyNumberFormat="1" applyFont="1" applyFill="1" applyBorder="1" applyAlignment="1" applyProtection="1">
      <alignment horizontal="center" vertical="top" wrapText="1"/>
      <protection locked="0"/>
    </xf>
    <xf numFmtId="0" fontId="4" fillId="3" borderId="0" xfId="2" applyFont="1" applyFill="1" applyProtection="1">
      <protection locked="0"/>
    </xf>
    <xf numFmtId="0" fontId="3" fillId="3" borderId="4" xfId="2" applyFont="1" applyFill="1" applyBorder="1" applyAlignment="1">
      <alignment horizontal="left" vertical="top" wrapText="1" indent="1"/>
    </xf>
    <xf numFmtId="0" fontId="4" fillId="3" borderId="4" xfId="2" applyFont="1" applyFill="1" applyBorder="1" applyAlignment="1">
      <alignment vertical="top" wrapText="1"/>
    </xf>
    <xf numFmtId="0" fontId="4" fillId="3" borderId="4" xfId="2" applyFont="1" applyFill="1" applyBorder="1" applyAlignment="1">
      <alignment horizontal="center" vertical="top" wrapText="1"/>
    </xf>
    <xf numFmtId="0" fontId="4" fillId="3" borderId="4" xfId="2" applyFont="1" applyFill="1" applyBorder="1" applyAlignment="1">
      <alignment horizontal="center" vertical="top"/>
    </xf>
    <xf numFmtId="3" fontId="5" fillId="3" borderId="0" xfId="2" applyNumberFormat="1" applyFont="1" applyFill="1" applyProtection="1">
      <protection locked="0"/>
    </xf>
    <xf numFmtId="3" fontId="4" fillId="3" borderId="0" xfId="2" applyNumberFormat="1" applyFont="1" applyFill="1" applyProtection="1">
      <protection locked="0"/>
    </xf>
    <xf numFmtId="4" fontId="4" fillId="3" borderId="0" xfId="2" applyNumberFormat="1" applyFont="1" applyFill="1" applyProtection="1">
      <protection locked="0"/>
    </xf>
    <xf numFmtId="164" fontId="4" fillId="3" borderId="0" xfId="1" applyFont="1" applyFill="1" applyProtection="1"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2" fillId="3" borderId="0" xfId="2" applyFill="1" applyAlignment="1" applyProtection="1">
      <alignment horizontal="left" vertical="top" wrapText="1" indent="1"/>
      <protection locked="0"/>
    </xf>
    <xf numFmtId="0" fontId="6" fillId="3" borderId="0" xfId="3" applyFill="1" applyAlignment="1">
      <alignment horizontal="left" wrapText="1" indent="1"/>
    </xf>
  </cellXfs>
  <cellStyles count="5">
    <cellStyle name="Millares" xfId="1" builtinId="3"/>
    <cellStyle name="Normal" xfId="0" builtinId="0"/>
    <cellStyle name="Normal 2 18 2" xfId="4" xr:uid="{D84765EB-B82B-4111-B8E9-B145963D85C6}"/>
    <cellStyle name="Normal 2 2" xfId="2" xr:uid="{28620A66-BC48-4015-AEE0-991B50F82945}"/>
    <cellStyle name="Normal 2 31" xfId="3" xr:uid="{70E2E23C-EF0D-43B8-9C73-9C918AA3E3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%20JEFATURA%20DE%20CONTABILIDAD/INFORMACI&#211;N%20%20%20C%20O%20N%20T%20A%20B%20I%20L%20I%20D%20A%20D/CONTABILIDAD%202025/ESTADOS%20FINANCIEROS%202025/SEGUNDO%20TRIMESTRE%202025/ESTADOS%20FINANCIEROS%20Y%20PRESUPUESTALES%202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ACT "/>
      <sheetName val="VHP "/>
      <sheetName val="CSF "/>
      <sheetName val="EFE "/>
      <sheetName val="EAA "/>
      <sheetName val="ADP "/>
      <sheetName val="IPC"/>
      <sheetName val="not1"/>
      <sheetName val="not2"/>
      <sheetName val="not3"/>
      <sheetName val="not4"/>
      <sheetName val="not5"/>
      <sheetName val="not6 "/>
      <sheetName val="not7"/>
      <sheetName val="REV"/>
      <sheetName val="Rev Det"/>
      <sheetName val="R SIRET mod"/>
      <sheetName val="CA"/>
      <sheetName val="COG"/>
      <sheetName val="CE"/>
      <sheetName val="CFG"/>
      <sheetName val="EN"/>
      <sheetName val="ID"/>
      <sheetName val="GCP"/>
      <sheetName val="PPI mod"/>
      <sheetName val="IR mod"/>
      <sheetName val="IPF"/>
      <sheetName val="FF"/>
      <sheetName val="ING"/>
      <sheetName val="EGR"/>
      <sheetName val="ANX MPAS mod"/>
      <sheetName val="Muebles_Contable"/>
      <sheetName val="Inmuebles_Contable"/>
      <sheetName val="REL BM"/>
      <sheetName val="REL BI"/>
      <sheetName val="ANX RCBPE"/>
      <sheetName val="ANX DGF "/>
      <sheetName val="ANX EB"/>
      <sheetName val="ANX OTL"/>
    </sheetNames>
    <sheetDataSet>
      <sheetData sheetId="0">
        <row r="5">
          <cell r="B5">
            <v>420784909.66000003</v>
          </cell>
          <cell r="C5">
            <v>365822225.85000002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8EE0-2D77-42AC-A59E-DDC32E7F527E}">
  <dimension ref="A1:I80"/>
  <sheetViews>
    <sheetView tabSelected="1" topLeftCell="A34" zoomScaleNormal="100" zoomScaleSheetLayoutView="96" workbookViewId="0">
      <selection activeCell="B58" sqref="B58"/>
    </sheetView>
  </sheetViews>
  <sheetFormatPr baseColWidth="10" defaultColWidth="10.28515625" defaultRowHeight="11.25" x14ac:dyDescent="0.2"/>
  <cols>
    <col min="1" max="1" width="14.140625" style="15" customWidth="1"/>
    <col min="2" max="2" width="77.85546875" style="1" customWidth="1"/>
    <col min="3" max="4" width="22.140625" style="1" customWidth="1"/>
    <col min="5" max="5" width="6" style="15" customWidth="1"/>
    <col min="6" max="16384" width="10.28515625" style="1"/>
  </cols>
  <sheetData>
    <row r="1" spans="2:5" ht="45" customHeight="1" x14ac:dyDescent="0.2">
      <c r="B1" s="24" t="s">
        <v>0</v>
      </c>
      <c r="C1" s="25"/>
      <c r="D1" s="26"/>
    </row>
    <row r="2" spans="2:5" ht="15" customHeight="1" x14ac:dyDescent="0.2">
      <c r="B2" s="2" t="s">
        <v>1</v>
      </c>
      <c r="C2" s="3">
        <v>2025</v>
      </c>
      <c r="D2" s="3">
        <v>2024</v>
      </c>
    </row>
    <row r="3" spans="2:5" ht="11.25" customHeight="1" x14ac:dyDescent="0.2">
      <c r="B3" s="4" t="s">
        <v>2</v>
      </c>
      <c r="C3" s="5"/>
      <c r="D3" s="5"/>
    </row>
    <row r="4" spans="2:5" ht="11.25" customHeight="1" x14ac:dyDescent="0.2">
      <c r="B4" s="6" t="s">
        <v>3</v>
      </c>
      <c r="C4" s="7">
        <f>SUM(C5:C14)</f>
        <v>568498349.5</v>
      </c>
      <c r="D4" s="7">
        <f>SUM(D5:D14)</f>
        <v>1140905941.0999999</v>
      </c>
      <c r="E4" s="21"/>
    </row>
    <row r="5" spans="2:5" ht="11.25" customHeight="1" x14ac:dyDescent="0.2">
      <c r="B5" s="8" t="s">
        <v>4</v>
      </c>
      <c r="C5" s="9">
        <v>0</v>
      </c>
      <c r="D5" s="9">
        <v>0</v>
      </c>
    </row>
    <row r="6" spans="2:5" ht="11.25" customHeight="1" x14ac:dyDescent="0.2">
      <c r="B6" s="8" t="s">
        <v>5</v>
      </c>
      <c r="C6" s="9">
        <v>0</v>
      </c>
      <c r="D6" s="9">
        <v>0</v>
      </c>
    </row>
    <row r="7" spans="2:5" ht="11.25" customHeight="1" x14ac:dyDescent="0.2">
      <c r="B7" s="8" t="s">
        <v>6</v>
      </c>
      <c r="C7" s="9">
        <v>0</v>
      </c>
      <c r="D7" s="9">
        <v>0</v>
      </c>
    </row>
    <row r="8" spans="2:5" ht="11.25" customHeight="1" x14ac:dyDescent="0.2">
      <c r="B8" s="8" t="s">
        <v>7</v>
      </c>
      <c r="C8" s="9">
        <v>0</v>
      </c>
      <c r="D8" s="9">
        <v>0</v>
      </c>
    </row>
    <row r="9" spans="2:5" ht="11.25" customHeight="1" x14ac:dyDescent="0.2">
      <c r="B9" s="8" t="s">
        <v>8</v>
      </c>
      <c r="C9" s="9">
        <v>0</v>
      </c>
      <c r="D9" s="9">
        <v>0</v>
      </c>
    </row>
    <row r="10" spans="2:5" ht="11.25" customHeight="1" x14ac:dyDescent="0.2">
      <c r="B10" s="8" t="s">
        <v>9</v>
      </c>
      <c r="C10" s="9">
        <v>0</v>
      </c>
      <c r="D10" s="9">
        <v>0</v>
      </c>
    </row>
    <row r="11" spans="2:5" ht="11.25" customHeight="1" x14ac:dyDescent="0.2">
      <c r="B11" s="8" t="s">
        <v>10</v>
      </c>
      <c r="C11" s="9">
        <v>90543396.329999998</v>
      </c>
      <c r="D11" s="9">
        <v>158900168.91</v>
      </c>
    </row>
    <row r="12" spans="2:5" ht="22.5" x14ac:dyDescent="0.2">
      <c r="B12" s="8" t="s">
        <v>11</v>
      </c>
      <c r="C12" s="9">
        <v>14609026.17</v>
      </c>
      <c r="D12" s="9">
        <v>6502063.2300000004</v>
      </c>
    </row>
    <row r="13" spans="2:5" ht="11.25" customHeight="1" x14ac:dyDescent="0.2">
      <c r="B13" s="8" t="s">
        <v>12</v>
      </c>
      <c r="C13" s="9">
        <v>463345927</v>
      </c>
      <c r="D13" s="9">
        <v>975503708.96000004</v>
      </c>
    </row>
    <row r="14" spans="2:5" ht="11.25" customHeight="1" x14ac:dyDescent="0.2">
      <c r="B14" s="8" t="s">
        <v>13</v>
      </c>
      <c r="C14" s="9">
        <v>0</v>
      </c>
      <c r="D14" s="9">
        <v>0</v>
      </c>
      <c r="E14" s="22"/>
    </row>
    <row r="15" spans="2:5" ht="11.25" customHeight="1" x14ac:dyDescent="0.2">
      <c r="B15" s="10"/>
      <c r="C15" s="11"/>
      <c r="D15" s="11"/>
    </row>
    <row r="16" spans="2:5" ht="11.25" customHeight="1" x14ac:dyDescent="0.2">
      <c r="B16" s="6" t="s">
        <v>14</v>
      </c>
      <c r="C16" s="7">
        <f>SUM(C17:C32)</f>
        <v>449784880.31999999</v>
      </c>
      <c r="D16" s="7">
        <f>SUM(D17:D32)</f>
        <v>1023188354.9299999</v>
      </c>
    </row>
    <row r="17" spans="2:5" ht="11.25" customHeight="1" x14ac:dyDescent="0.2">
      <c r="B17" s="8" t="s">
        <v>15</v>
      </c>
      <c r="C17" s="9">
        <v>401145066.55000001</v>
      </c>
      <c r="D17" s="9">
        <v>862324753.16999996</v>
      </c>
      <c r="E17" s="21"/>
    </row>
    <row r="18" spans="2:5" ht="11.25" customHeight="1" x14ac:dyDescent="0.2">
      <c r="B18" s="8" t="s">
        <v>16</v>
      </c>
      <c r="C18" s="9">
        <v>2702516.5</v>
      </c>
      <c r="D18" s="9">
        <v>14158265.810000001</v>
      </c>
      <c r="E18" s="21"/>
    </row>
    <row r="19" spans="2:5" ht="11.25" customHeight="1" x14ac:dyDescent="0.2">
      <c r="B19" s="8" t="s">
        <v>17</v>
      </c>
      <c r="C19" s="9">
        <v>42075937.93</v>
      </c>
      <c r="D19" s="9">
        <v>139322882.55000001</v>
      </c>
      <c r="E19" s="21"/>
    </row>
    <row r="20" spans="2:5" ht="11.25" customHeight="1" x14ac:dyDescent="0.2">
      <c r="B20" s="8" t="s">
        <v>18</v>
      </c>
      <c r="C20" s="9">
        <v>0</v>
      </c>
      <c r="D20" s="9">
        <v>0</v>
      </c>
    </row>
    <row r="21" spans="2:5" ht="11.25" customHeight="1" x14ac:dyDescent="0.2">
      <c r="B21" s="8" t="s">
        <v>19</v>
      </c>
      <c r="C21" s="9">
        <v>0</v>
      </c>
      <c r="D21" s="9">
        <v>1000000</v>
      </c>
    </row>
    <row r="22" spans="2:5" ht="11.25" customHeight="1" x14ac:dyDescent="0.2">
      <c r="B22" s="8" t="s">
        <v>20</v>
      </c>
      <c r="C22" s="9">
        <v>0</v>
      </c>
      <c r="D22" s="9">
        <v>0</v>
      </c>
    </row>
    <row r="23" spans="2:5" ht="11.25" customHeight="1" x14ac:dyDescent="0.2">
      <c r="B23" s="8" t="s">
        <v>21</v>
      </c>
      <c r="C23" s="9">
        <v>3861359.34</v>
      </c>
      <c r="D23" s="9">
        <v>6382453.4000000004</v>
      </c>
      <c r="E23" s="21"/>
    </row>
    <row r="24" spans="2:5" ht="11.25" customHeight="1" x14ac:dyDescent="0.2">
      <c r="B24" s="8" t="s">
        <v>22</v>
      </c>
      <c r="C24" s="9">
        <v>0</v>
      </c>
      <c r="D24" s="9">
        <v>0</v>
      </c>
    </row>
    <row r="25" spans="2:5" ht="11.25" customHeight="1" x14ac:dyDescent="0.2">
      <c r="B25" s="8" t="s">
        <v>23</v>
      </c>
      <c r="C25" s="9">
        <v>0</v>
      </c>
      <c r="D25" s="9">
        <v>0</v>
      </c>
    </row>
    <row r="26" spans="2:5" ht="11.25" customHeight="1" x14ac:dyDescent="0.2">
      <c r="B26" s="8" t="s">
        <v>24</v>
      </c>
      <c r="C26" s="9">
        <v>0</v>
      </c>
      <c r="D26" s="9">
        <v>0</v>
      </c>
    </row>
    <row r="27" spans="2:5" ht="11.25" customHeight="1" x14ac:dyDescent="0.2">
      <c r="B27" s="8" t="s">
        <v>25</v>
      </c>
      <c r="C27" s="9">
        <v>0</v>
      </c>
      <c r="D27" s="9">
        <v>0</v>
      </c>
    </row>
    <row r="28" spans="2:5" ht="11.25" customHeight="1" x14ac:dyDescent="0.2">
      <c r="B28" s="8" t="s">
        <v>26</v>
      </c>
      <c r="C28" s="9">
        <v>0</v>
      </c>
      <c r="D28" s="9">
        <v>0</v>
      </c>
    </row>
    <row r="29" spans="2:5" ht="11.25" customHeight="1" x14ac:dyDescent="0.2">
      <c r="B29" s="8" t="s">
        <v>27</v>
      </c>
      <c r="C29" s="9">
        <v>0</v>
      </c>
      <c r="D29" s="9">
        <v>0</v>
      </c>
    </row>
    <row r="30" spans="2:5" ht="11.25" customHeight="1" x14ac:dyDescent="0.2">
      <c r="B30" s="8" t="s">
        <v>28</v>
      </c>
      <c r="C30" s="9">
        <v>0</v>
      </c>
      <c r="D30" s="9">
        <v>0</v>
      </c>
    </row>
    <row r="31" spans="2:5" ht="11.25" customHeight="1" x14ac:dyDescent="0.2">
      <c r="B31" s="8" t="s">
        <v>29</v>
      </c>
      <c r="C31" s="9">
        <v>0</v>
      </c>
      <c r="D31" s="9">
        <v>0</v>
      </c>
    </row>
    <row r="32" spans="2:5" ht="11.25" customHeight="1" x14ac:dyDescent="0.2">
      <c r="B32" s="8" t="s">
        <v>30</v>
      </c>
      <c r="C32" s="9">
        <v>0</v>
      </c>
      <c r="D32" s="9">
        <v>0</v>
      </c>
    </row>
    <row r="33" spans="2:5" ht="11.25" customHeight="1" x14ac:dyDescent="0.2">
      <c r="B33" s="4" t="s">
        <v>31</v>
      </c>
      <c r="C33" s="7">
        <f>C4-C16</f>
        <v>118713469.18000001</v>
      </c>
      <c r="D33" s="7">
        <f>D4-D16</f>
        <v>117717586.16999996</v>
      </c>
      <c r="E33" s="23"/>
    </row>
    <row r="34" spans="2:5" ht="11.25" customHeight="1" x14ac:dyDescent="0.2">
      <c r="B34" s="12"/>
      <c r="C34" s="11"/>
      <c r="D34" s="11"/>
    </row>
    <row r="35" spans="2:5" ht="11.25" customHeight="1" x14ac:dyDescent="0.2">
      <c r="B35" s="4" t="s">
        <v>32</v>
      </c>
      <c r="C35" s="11"/>
      <c r="D35" s="11"/>
    </row>
    <row r="36" spans="2:5" ht="11.25" customHeight="1" x14ac:dyDescent="0.2">
      <c r="B36" s="6" t="s">
        <v>3</v>
      </c>
      <c r="C36" s="7">
        <f>SUM(C37:C39)</f>
        <v>0</v>
      </c>
      <c r="D36" s="7">
        <f>SUM(D37:D39)</f>
        <v>0</v>
      </c>
    </row>
    <row r="37" spans="2:5" ht="11.25" customHeight="1" x14ac:dyDescent="0.2">
      <c r="B37" s="8" t="s">
        <v>33</v>
      </c>
      <c r="C37" s="9">
        <v>0</v>
      </c>
      <c r="D37" s="9">
        <v>0</v>
      </c>
    </row>
    <row r="38" spans="2:5" ht="11.25" customHeight="1" x14ac:dyDescent="0.2">
      <c r="B38" s="8" t="s">
        <v>34</v>
      </c>
      <c r="C38" s="9">
        <v>0</v>
      </c>
      <c r="D38" s="9">
        <v>0</v>
      </c>
    </row>
    <row r="39" spans="2:5" ht="11.25" customHeight="1" x14ac:dyDescent="0.2">
      <c r="B39" s="8" t="s">
        <v>35</v>
      </c>
      <c r="C39" s="9">
        <v>0</v>
      </c>
      <c r="D39" s="9">
        <v>0</v>
      </c>
    </row>
    <row r="40" spans="2:5" ht="11.25" customHeight="1" x14ac:dyDescent="0.2">
      <c r="B40" s="10"/>
      <c r="C40" s="11"/>
      <c r="D40" s="11"/>
    </row>
    <row r="41" spans="2:5" ht="11.25" customHeight="1" x14ac:dyDescent="0.2">
      <c r="B41" s="6" t="s">
        <v>14</v>
      </c>
      <c r="C41" s="7">
        <f>SUM(C42:C44)</f>
        <v>14113815.43</v>
      </c>
      <c r="D41" s="7">
        <f>SUM(D42:D44)</f>
        <v>44359788.630000003</v>
      </c>
    </row>
    <row r="42" spans="2:5" ht="11.25" customHeight="1" x14ac:dyDescent="0.2">
      <c r="B42" s="8" t="s">
        <v>33</v>
      </c>
      <c r="C42" s="9">
        <v>0</v>
      </c>
      <c r="D42" s="9">
        <v>0</v>
      </c>
    </row>
    <row r="43" spans="2:5" ht="11.25" customHeight="1" x14ac:dyDescent="0.2">
      <c r="B43" s="8" t="s">
        <v>34</v>
      </c>
      <c r="C43" s="9">
        <v>14113815.43</v>
      </c>
      <c r="D43" s="9">
        <v>44359788.630000003</v>
      </c>
    </row>
    <row r="44" spans="2:5" ht="11.25" customHeight="1" x14ac:dyDescent="0.2">
      <c r="B44" s="8" t="s">
        <v>36</v>
      </c>
      <c r="C44" s="9">
        <v>0</v>
      </c>
      <c r="D44" s="9">
        <v>0</v>
      </c>
    </row>
    <row r="45" spans="2:5" ht="11.25" customHeight="1" x14ac:dyDescent="0.2">
      <c r="B45" s="4" t="s">
        <v>37</v>
      </c>
      <c r="C45" s="7">
        <f>C36-C41</f>
        <v>-14113815.43</v>
      </c>
      <c r="D45" s="7">
        <f>D36-D41</f>
        <v>-44359788.630000003</v>
      </c>
    </row>
    <row r="46" spans="2:5" ht="11.25" customHeight="1" x14ac:dyDescent="0.2">
      <c r="B46" s="12"/>
      <c r="C46" s="11"/>
      <c r="D46" s="11"/>
    </row>
    <row r="47" spans="2:5" ht="11.25" customHeight="1" x14ac:dyDescent="0.2">
      <c r="B47" s="4" t="s">
        <v>38</v>
      </c>
      <c r="C47" s="11"/>
      <c r="D47" s="11"/>
    </row>
    <row r="48" spans="2:5" ht="11.25" customHeight="1" x14ac:dyDescent="0.2">
      <c r="B48" s="6" t="s">
        <v>3</v>
      </c>
      <c r="C48" s="7">
        <f>SUM(C49+C52)</f>
        <v>0</v>
      </c>
      <c r="D48" s="7">
        <f>SUM(D49+D52)</f>
        <v>0</v>
      </c>
    </row>
    <row r="49" spans="2:9" ht="11.25" customHeight="1" x14ac:dyDescent="0.2">
      <c r="B49" s="8" t="s">
        <v>39</v>
      </c>
      <c r="C49" s="9">
        <f>C50+C51</f>
        <v>0</v>
      </c>
      <c r="D49" s="9">
        <f>D50+D51</f>
        <v>0</v>
      </c>
    </row>
    <row r="50" spans="2:9" ht="11.25" customHeight="1" x14ac:dyDescent="0.2">
      <c r="B50" s="8" t="s">
        <v>40</v>
      </c>
      <c r="C50" s="9">
        <v>0</v>
      </c>
      <c r="D50" s="9">
        <v>0</v>
      </c>
    </row>
    <row r="51" spans="2:9" ht="11.25" customHeight="1" x14ac:dyDescent="0.2">
      <c r="B51" s="8" t="s">
        <v>41</v>
      </c>
      <c r="C51" s="9">
        <v>0</v>
      </c>
      <c r="D51" s="9">
        <v>0</v>
      </c>
    </row>
    <row r="52" spans="2:9" ht="11.25" customHeight="1" x14ac:dyDescent="0.2">
      <c r="B52" s="8" t="s">
        <v>42</v>
      </c>
      <c r="C52" s="9">
        <v>0</v>
      </c>
      <c r="D52" s="9">
        <v>0</v>
      </c>
    </row>
    <row r="53" spans="2:9" ht="11.25" customHeight="1" x14ac:dyDescent="0.2">
      <c r="B53" s="10"/>
      <c r="C53" s="11"/>
      <c r="D53" s="11"/>
    </row>
    <row r="54" spans="2:9" ht="11.25" customHeight="1" x14ac:dyDescent="0.2">
      <c r="B54" s="6" t="s">
        <v>14</v>
      </c>
      <c r="C54" s="7">
        <f>SUM(C55+C58)</f>
        <v>49636969.939999998</v>
      </c>
      <c r="D54" s="7">
        <f>SUM(D55+D58)</f>
        <v>61809917.380000003</v>
      </c>
    </row>
    <row r="55" spans="2:9" ht="11.25" customHeight="1" x14ac:dyDescent="0.2">
      <c r="B55" s="8" t="s">
        <v>43</v>
      </c>
      <c r="C55" s="9">
        <v>0</v>
      </c>
      <c r="D55" s="9">
        <v>0</v>
      </c>
    </row>
    <row r="56" spans="2:9" ht="11.25" customHeight="1" x14ac:dyDescent="0.2">
      <c r="B56" s="8" t="s">
        <v>40</v>
      </c>
      <c r="C56" s="9">
        <v>0</v>
      </c>
      <c r="D56" s="9">
        <v>0</v>
      </c>
    </row>
    <row r="57" spans="2:9" ht="11.25" customHeight="1" x14ac:dyDescent="0.2">
      <c r="B57" s="8" t="s">
        <v>41</v>
      </c>
      <c r="C57" s="9">
        <v>0</v>
      </c>
      <c r="D57" s="9">
        <v>0</v>
      </c>
    </row>
    <row r="58" spans="2:9" ht="11.25" customHeight="1" x14ac:dyDescent="0.2">
      <c r="B58" s="8" t="s">
        <v>44</v>
      </c>
      <c r="C58" s="9">
        <v>49636969.939999998</v>
      </c>
      <c r="D58" s="9">
        <v>61809917.380000003</v>
      </c>
    </row>
    <row r="59" spans="2:9" ht="11.25" customHeight="1" x14ac:dyDescent="0.2">
      <c r="B59" s="4" t="s">
        <v>45</v>
      </c>
      <c r="C59" s="7">
        <f>C48-C54</f>
        <v>-49636969.939999998</v>
      </c>
      <c r="D59" s="7">
        <f>D48-D54</f>
        <v>-61809917.380000003</v>
      </c>
    </row>
    <row r="60" spans="2:9" ht="11.25" customHeight="1" x14ac:dyDescent="0.2">
      <c r="B60" s="12"/>
      <c r="C60" s="11"/>
      <c r="D60" s="11"/>
    </row>
    <row r="61" spans="2:9" ht="11.25" customHeight="1" x14ac:dyDescent="0.2">
      <c r="B61" s="4" t="s">
        <v>46</v>
      </c>
      <c r="C61" s="7">
        <f>C59+C45+C33</f>
        <v>54962683.81000001</v>
      </c>
      <c r="D61" s="7">
        <f>D59+D45+D33</f>
        <v>11547880.159999952</v>
      </c>
    </row>
    <row r="62" spans="2:9" ht="11.25" customHeight="1" x14ac:dyDescent="0.2">
      <c r="B62" s="13"/>
      <c r="C62" s="14"/>
      <c r="D62" s="14"/>
      <c r="F62" s="15"/>
      <c r="G62" s="15"/>
      <c r="H62" s="15"/>
      <c r="I62" s="15"/>
    </row>
    <row r="63" spans="2:9" ht="11.25" customHeight="1" x14ac:dyDescent="0.2">
      <c r="B63" s="16" t="s">
        <v>47</v>
      </c>
      <c r="C63" s="7">
        <v>365822225.85000002</v>
      </c>
      <c r="D63" s="7">
        <v>354274345.69</v>
      </c>
      <c r="F63" s="15"/>
      <c r="G63" s="15"/>
      <c r="H63" s="15"/>
      <c r="I63" s="15"/>
    </row>
    <row r="64" spans="2:9" ht="11.25" customHeight="1" x14ac:dyDescent="0.2">
      <c r="B64" s="13"/>
      <c r="C64" s="11"/>
      <c r="D64" s="14"/>
      <c r="F64" s="15"/>
      <c r="G64" s="15"/>
      <c r="H64" s="15"/>
      <c r="I64" s="15"/>
    </row>
    <row r="65" spans="2:9" ht="11.25" customHeight="1" x14ac:dyDescent="0.2">
      <c r="B65" s="16" t="s">
        <v>48</v>
      </c>
      <c r="C65" s="7">
        <v>420784909.66000003</v>
      </c>
      <c r="D65" s="7">
        <v>365822225.85000002</v>
      </c>
      <c r="F65" s="15"/>
      <c r="G65" s="15"/>
      <c r="H65" s="15"/>
      <c r="I65" s="15"/>
    </row>
    <row r="66" spans="2:9" ht="11.25" customHeight="1" x14ac:dyDescent="0.2">
      <c r="B66" s="17"/>
      <c r="C66" s="18"/>
      <c r="D66" s="19"/>
      <c r="F66" s="15"/>
      <c r="G66" s="15"/>
      <c r="H66" s="15"/>
      <c r="I66" s="15"/>
    </row>
    <row r="67" spans="2:9" x14ac:dyDescent="0.2">
      <c r="B67" s="15"/>
      <c r="C67" s="20">
        <f>+C61+C63-'[1]ESF '!B5</f>
        <v>0</v>
      </c>
      <c r="D67" s="20">
        <f>+D61+D63-'[1]ESF '!C5</f>
        <v>0</v>
      </c>
      <c r="F67" s="15"/>
      <c r="G67" s="15"/>
      <c r="H67" s="15"/>
      <c r="I67" s="15"/>
    </row>
    <row r="68" spans="2:9" ht="27.75" customHeight="1" x14ac:dyDescent="0.2">
      <c r="B68" s="27" t="s">
        <v>49</v>
      </c>
      <c r="C68" s="28"/>
      <c r="D68" s="28"/>
      <c r="F68" s="15"/>
      <c r="G68" s="15"/>
      <c r="H68" s="15"/>
      <c r="I68" s="15"/>
    </row>
    <row r="69" spans="2:9" x14ac:dyDescent="0.2">
      <c r="B69" s="15"/>
      <c r="C69" s="15"/>
      <c r="D69" s="15"/>
      <c r="F69" s="15"/>
      <c r="G69" s="15"/>
      <c r="H69" s="15"/>
      <c r="I69" s="15"/>
    </row>
    <row r="70" spans="2:9" x14ac:dyDescent="0.2">
      <c r="B70" s="15"/>
      <c r="C70" s="15"/>
      <c r="D70" s="15"/>
      <c r="F70" s="15"/>
      <c r="G70" s="15"/>
      <c r="H70" s="15"/>
      <c r="I70" s="15"/>
    </row>
    <row r="71" spans="2:9" x14ac:dyDescent="0.2">
      <c r="B71" s="15"/>
      <c r="C71" s="15"/>
      <c r="D71" s="15"/>
      <c r="F71" s="15"/>
      <c r="G71" s="15"/>
      <c r="H71" s="15"/>
      <c r="I71" s="15"/>
    </row>
    <row r="72" spans="2:9" x14ac:dyDescent="0.2">
      <c r="B72" s="15"/>
      <c r="C72" s="15"/>
      <c r="D72" s="15"/>
      <c r="F72" s="15"/>
      <c r="G72" s="15"/>
      <c r="H72" s="15"/>
      <c r="I72" s="15"/>
    </row>
    <row r="73" spans="2:9" x14ac:dyDescent="0.2">
      <c r="B73" s="15"/>
      <c r="C73" s="15"/>
      <c r="D73" s="15"/>
      <c r="F73" s="15"/>
      <c r="G73" s="15"/>
      <c r="H73" s="15"/>
      <c r="I73" s="15"/>
    </row>
    <row r="74" spans="2:9" x14ac:dyDescent="0.2">
      <c r="B74" s="15"/>
      <c r="C74" s="15"/>
      <c r="D74" s="15"/>
      <c r="F74" s="15"/>
      <c r="G74" s="15"/>
      <c r="H74" s="15"/>
      <c r="I74" s="15"/>
    </row>
    <row r="75" spans="2:9" x14ac:dyDescent="0.2">
      <c r="B75" s="15"/>
      <c r="C75" s="15"/>
      <c r="D75" s="15"/>
      <c r="F75" s="15"/>
      <c r="G75" s="15"/>
      <c r="H75" s="15"/>
      <c r="I75" s="15"/>
    </row>
    <row r="76" spans="2:9" x14ac:dyDescent="0.2">
      <c r="B76" s="15"/>
      <c r="C76" s="15"/>
      <c r="D76" s="15"/>
      <c r="F76" s="15"/>
      <c r="G76" s="15"/>
      <c r="H76" s="15"/>
      <c r="I76" s="15"/>
    </row>
    <row r="77" spans="2:9" x14ac:dyDescent="0.2">
      <c r="B77" s="15"/>
      <c r="C77" s="15"/>
      <c r="D77" s="15"/>
      <c r="F77" s="15"/>
      <c r="G77" s="15"/>
      <c r="H77" s="15"/>
      <c r="I77" s="15"/>
    </row>
    <row r="78" spans="2:9" x14ac:dyDescent="0.2">
      <c r="B78" s="15"/>
      <c r="C78" s="15"/>
      <c r="D78" s="15"/>
      <c r="F78" s="15"/>
      <c r="G78" s="15"/>
      <c r="H78" s="15"/>
      <c r="I78" s="15"/>
    </row>
    <row r="79" spans="2:9" x14ac:dyDescent="0.2">
      <c r="B79" s="15"/>
      <c r="C79" s="15"/>
      <c r="D79" s="15"/>
      <c r="F79" s="15"/>
      <c r="G79" s="15"/>
      <c r="H79" s="15"/>
      <c r="I79" s="15"/>
    </row>
    <row r="80" spans="2:9" x14ac:dyDescent="0.2">
      <c r="B80" s="15"/>
      <c r="C80" s="15"/>
      <c r="D80" s="15"/>
      <c r="F80" s="15"/>
      <c r="G80" s="15"/>
      <c r="H80" s="15"/>
      <c r="I80" s="15"/>
    </row>
  </sheetData>
  <sheetProtection formatCells="0" formatColumns="0" formatRows="0" autoFilter="0"/>
  <mergeCells count="2">
    <mergeCell ref="B1:D1"/>
    <mergeCell ref="B68:D68"/>
  </mergeCells>
  <pageMargins left="0.51181102362204722" right="0.51181102362204722" top="0.55118110236220474" bottom="0.35433070866141736" header="0.31496062992125984" footer="0.31496062992125984"/>
  <pageSetup scale="75" orientation="landscape" verticalDpi="597" r:id="rId1"/>
  <rowBreaks count="1" manualBreakCount="1">
    <brk id="5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 </vt:lpstr>
      <vt:lpstr>'EFE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2025-07-28T19:21:12Z</cp:lastPrinted>
  <dcterms:created xsi:type="dcterms:W3CDTF">2025-07-22T19:54:06Z</dcterms:created>
  <dcterms:modified xsi:type="dcterms:W3CDTF">2025-07-28T19:21:26Z</dcterms:modified>
</cp:coreProperties>
</file>