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SEGUNDO TRIM2023\LEY CONTABLE JUN2023\"/>
    </mc:Choice>
  </mc:AlternateContent>
  <xr:revisionPtr revIDLastSave="0" documentId="13_ncr:1_{DA95E763-1711-4ABF-87A9-89E287AE40B7}" xr6:coauthVersionLast="36" xr6:coauthVersionMax="36" xr10:uidLastSave="{00000000-0000-0000-0000-000000000000}"/>
  <bookViews>
    <workbookView xWindow="0" yWindow="0" windowWidth="28800" windowHeight="11925" xr2:uid="{BD7A4D92-2D36-4A15-BFA3-42944101E959}"/>
  </bookViews>
  <sheets>
    <sheet name="EFE" sheetId="1" r:id="rId1"/>
  </sheets>
  <definedNames>
    <definedName name="_xlnm.Print_Area" localSheetId="0">EFE!$A$1:$E$75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C59" i="1" s="1"/>
  <c r="D48" i="1"/>
  <c r="D59" i="1" s="1"/>
  <c r="C45" i="1"/>
  <c r="D41" i="1"/>
  <c r="C41" i="1"/>
  <c r="D36" i="1"/>
  <c r="D45" i="1" s="1"/>
  <c r="D16" i="1"/>
  <c r="C16" i="1"/>
  <c r="D4" i="1"/>
  <c r="D33" i="1" s="1"/>
  <c r="C4" i="1"/>
  <c r="C33" i="1" s="1"/>
  <c r="D61" i="1" l="1"/>
  <c r="C61" i="1"/>
</calcChain>
</file>

<file path=xl/sharedStrings.xml><?xml version="1.0" encoding="utf-8"?>
<sst xmlns="http://schemas.openxmlformats.org/spreadsheetml/2006/main" count="63" uniqueCount="55">
  <si>
    <t>SISTEMA AVANZADO DE BACHILLERATO Y EDUCACION SUPERIOR EN EL ESTADO DE GTO.
Estado de Flujos de Efectivo
Del 1 de Enero al 30 de Junio de 2023
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</si>
  <si>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</si>
  <si>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</si>
  <si>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</si>
  <si>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</si>
  <si>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</si>
  <si>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</si>
  <si>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</si>
  <si>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</si>
  <si>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</si>
  <si>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</si>
  <si>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</si>
  <si>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</si>
  <si>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</si>
  <si>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</si>
  <si>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</si>
  <si>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</si>
  <si>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</si>
  <si>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</si>
  <si>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</si>
  <si>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</si>
  <si>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</si>
  <si>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</si>
  <si>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</si>
  <si>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</si>
  <si>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</si>
  <si>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</si>
  <si>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</si>
  <si>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</si>
  <si>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</si>
  <si>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</si>
  <si>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</si>
  <si>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</si>
  <si>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</si>
  <si>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</si>
  <si>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</si>
  <si>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</si>
  <si>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</si>
  <si>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</si>
  <si>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</si>
  <si>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</si>
  <si>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</si>
  <si>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</si>
  <si>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</si>
  <si>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</si>
  <si>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</si>
  <si>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</si>
  <si>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</si>
  <si>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</si>
  <si>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</si>
  <si>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______________________________________</t>
  </si>
  <si>
    <t>Mtro. Alberto de la Luz Socorro Diosdado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</si>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</sst>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theme="1" tint="0.34998626667073579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1" fillId="0" borderId="0"/>
  </cellStyleXfs>
  <cellXfs count="53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2" fillId="3" borderId="0" xfId="2" applyFont="1" applyFill="1" applyBorder="1" applyProtection="1">
      <protection locked="0"/>
    </xf>
    <xf numFmtId="0" fontId="4" fillId="3" borderId="0" xfId="2" applyFont="1" applyFill="1" applyBorder="1" applyProtection="1">
      <protection locked="0"/>
    </xf>
    <xf numFmtId="0" fontId="3" fillId="2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2" applyFont="1" applyFill="1" applyBorder="1" applyProtection="1">
      <protection locked="0"/>
    </xf>
    <xf numFmtId="0" fontId="6" fillId="3" borderId="0" xfId="2" applyFont="1" applyFill="1" applyBorder="1" applyProtection="1">
      <protection locked="0"/>
    </xf>
    <xf numFmtId="0" fontId="3" fillId="0" borderId="4" xfId="2" applyFont="1" applyFill="1" applyBorder="1" applyAlignment="1">
      <alignment horizontal="left" vertical="top" wrapText="1" indent="1"/>
    </xf>
    <xf numFmtId="0" fontId="7" fillId="0" borderId="4" xfId="2" applyFont="1" applyFill="1" applyBorder="1" applyAlignment="1" applyProtection="1">
      <alignment horizontal="center" vertical="top" wrapText="1"/>
      <protection locked="0"/>
    </xf>
    <xf numFmtId="0" fontId="3" fillId="0" borderId="4" xfId="2" applyFont="1" applyFill="1" applyBorder="1" applyAlignment="1">
      <alignment horizontal="left" vertical="top" wrapText="1" indent="2"/>
    </xf>
    <xf numFmtId="3" fontId="3" fillId="0" borderId="4" xfId="2" applyNumberFormat="1" applyFont="1" applyFill="1" applyBorder="1" applyAlignment="1" applyProtection="1">
      <alignment vertical="top" wrapText="1"/>
      <protection locked="0"/>
    </xf>
    <xf numFmtId="3" fontId="8" fillId="3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>
      <alignment horizontal="left" vertical="top" wrapText="1" indent="3"/>
    </xf>
    <xf numFmtId="3" fontId="7" fillId="0" borderId="4" xfId="2" applyNumberFormat="1" applyFont="1" applyFill="1" applyBorder="1" applyAlignment="1" applyProtection="1">
      <alignment vertical="top" wrapText="1"/>
      <protection locked="0"/>
    </xf>
    <xf numFmtId="0" fontId="9" fillId="3" borderId="0" xfId="2" applyFont="1" applyFill="1" applyAlignment="1" applyProtection="1">
      <alignment horizontal="center" vertical="center"/>
      <protection locked="0"/>
    </xf>
    <xf numFmtId="4" fontId="10" fillId="0" borderId="0" xfId="2" applyNumberFormat="1" applyFont="1" applyFill="1" applyAlignment="1" applyProtection="1">
      <alignment horizontal="center" vertical="center"/>
      <protection locked="0"/>
    </xf>
    <xf numFmtId="4" fontId="6" fillId="0" borderId="0" xfId="2" applyNumberFormat="1" applyFont="1" applyFill="1" applyAlignment="1" applyProtection="1">
      <alignment horizontal="center" vertical="center"/>
      <protection locked="0"/>
    </xf>
    <xf numFmtId="3" fontId="2" fillId="3" borderId="0" xfId="2" applyNumberFormat="1" applyFont="1" applyFill="1" applyAlignment="1" applyProtection="1">
      <alignment horizontal="center" vertical="center"/>
      <protection locked="0"/>
    </xf>
    <xf numFmtId="3" fontId="6" fillId="3" borderId="0" xfId="2" applyNumberFormat="1" applyFont="1" applyFill="1" applyAlignment="1" applyProtection="1">
      <alignment horizontal="center" vertical="center"/>
      <protection locked="0"/>
    </xf>
    <xf numFmtId="0" fontId="9" fillId="3" borderId="0" xfId="2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>
      <alignment horizontal="left" vertical="top" wrapText="1"/>
    </xf>
    <xf numFmtId="3" fontId="7" fillId="0" borderId="4" xfId="2" applyNumberFormat="1" applyFont="1" applyFill="1" applyBorder="1" applyAlignment="1" applyProtection="1">
      <alignment horizontal="center" vertical="top" wrapText="1"/>
      <protection locked="0"/>
    </xf>
    <xf numFmtId="4" fontId="10" fillId="3" borderId="0" xfId="2" applyNumberFormat="1" applyFont="1" applyFill="1" applyBorder="1" applyAlignment="1" applyProtection="1">
      <alignment horizontal="center" vertical="center"/>
      <protection locked="0"/>
    </xf>
    <xf numFmtId="4" fontId="6" fillId="3" borderId="0" xfId="2" applyNumberFormat="1" applyFont="1" applyFill="1" applyBorder="1" applyProtection="1">
      <protection locked="0"/>
    </xf>
    <xf numFmtId="3" fontId="6" fillId="3" borderId="0" xfId="2" applyNumberFormat="1" applyFont="1" applyFill="1" applyBorder="1" applyProtection="1">
      <protection locked="0"/>
    </xf>
    <xf numFmtId="0" fontId="3" fillId="0" borderId="4" xfId="2" applyFont="1" applyFill="1" applyBorder="1" applyAlignment="1">
      <alignment vertical="top" wrapText="1"/>
    </xf>
    <xf numFmtId="164" fontId="4" fillId="3" borderId="0" xfId="1" applyFont="1" applyFill="1" applyBorder="1" applyProtection="1">
      <protection locked="0"/>
    </xf>
    <xf numFmtId="3" fontId="9" fillId="3" borderId="0" xfId="2" applyNumberFormat="1" applyFont="1" applyFill="1" applyBorder="1" applyAlignment="1" applyProtection="1">
      <alignment horizontal="center" vertical="center"/>
      <protection locked="0"/>
    </xf>
    <xf numFmtId="49" fontId="9" fillId="3" borderId="0" xfId="2" applyNumberFormat="1" applyFont="1" applyFill="1" applyBorder="1" applyAlignment="1" applyProtection="1">
      <alignment horizontal="center" vertical="center"/>
      <protection locked="0"/>
    </xf>
    <xf numFmtId="165" fontId="8" fillId="3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>
      <alignment vertical="top" wrapText="1"/>
    </xf>
    <xf numFmtId="0" fontId="7" fillId="0" borderId="4" xfId="2" applyNumberFormat="1" applyFont="1" applyFill="1" applyBorder="1" applyAlignment="1">
      <alignment horizontal="center" vertical="top" wrapText="1"/>
    </xf>
    <xf numFmtId="0" fontId="7" fillId="0" borderId="4" xfId="2" applyNumberFormat="1" applyFont="1" applyFill="1" applyBorder="1" applyAlignment="1">
      <alignment horizontal="center" vertical="top"/>
    </xf>
    <xf numFmtId="3" fontId="2" fillId="3" borderId="0" xfId="2" applyNumberFormat="1" applyFont="1" applyFill="1" applyBorder="1" applyProtection="1">
      <protection locked="0"/>
    </xf>
    <xf numFmtId="0" fontId="2" fillId="3" borderId="0" xfId="2" applyFont="1" applyFill="1" applyAlignment="1" applyProtection="1">
      <alignment vertical="top" wrapText="1"/>
      <protection locked="0"/>
    </xf>
    <xf numFmtId="0" fontId="10" fillId="3" borderId="0" xfId="3" applyFont="1" applyFill="1" applyAlignment="1">
      <alignment wrapText="1"/>
    </xf>
    <xf numFmtId="4" fontId="2" fillId="3" borderId="0" xfId="2" applyNumberFormat="1" applyFont="1" applyFill="1" applyBorder="1" applyProtection="1">
      <protection locked="0"/>
    </xf>
    <xf numFmtId="0" fontId="2" fillId="3" borderId="0" xfId="0" applyFont="1" applyFill="1" applyBorder="1"/>
    <xf numFmtId="164" fontId="2" fillId="3" borderId="0" xfId="1" applyFont="1" applyFill="1" applyBorder="1"/>
    <xf numFmtId="0" fontId="12" fillId="3" borderId="0" xfId="0" applyFont="1" applyFill="1" applyBorder="1"/>
    <xf numFmtId="164" fontId="2" fillId="3" borderId="0" xfId="1" applyFont="1" applyFill="1" applyBorder="1" applyAlignment="1" applyProtection="1">
      <protection locked="0"/>
    </xf>
    <xf numFmtId="0" fontId="12" fillId="3" borderId="0" xfId="0" applyFont="1" applyFill="1" applyBorder="1" applyAlignment="1"/>
    <xf numFmtId="0" fontId="2" fillId="0" borderId="0" xfId="2" applyFont="1" applyFill="1" applyBorder="1" applyProtection="1">
      <protection locked="0"/>
    </xf>
    <xf numFmtId="0" fontId="9" fillId="3" borderId="0" xfId="0" applyFont="1" applyFill="1" applyBorder="1"/>
    <xf numFmtId="164" fontId="9" fillId="3" borderId="0" xfId="1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protection locked="0"/>
    </xf>
    <xf numFmtId="0" fontId="9" fillId="3" borderId="0" xfId="2" applyFont="1" applyFill="1" applyBorder="1" applyProtection="1">
      <protection locked="0"/>
    </xf>
    <xf numFmtId="0" fontId="9" fillId="3" borderId="0" xfId="0" applyFont="1" applyFill="1" applyBorder="1" applyAlignment="1" applyProtection="1">
      <alignment vertical="top" wrapText="1"/>
      <protection locked="0"/>
    </xf>
    <xf numFmtId="164" fontId="9" fillId="3" borderId="0" xfId="1" applyFont="1" applyFill="1" applyBorder="1" applyAlignment="1" applyProtection="1">
      <protection locked="0"/>
    </xf>
    <xf numFmtId="0" fontId="9" fillId="3" borderId="0" xfId="0" applyFont="1" applyFill="1" applyBorder="1" applyAlignment="1"/>
  </cellXfs>
  <cellStyles count="4">
    <cellStyle name="Millares" xfId="1" builtinId="3"/>
    <cellStyle name="Normal" xfId="0" builtinId="0"/>
    <cellStyle name="Normal 2 2" xfId="2" xr:uid="{C80D4579-F7B0-4CDD-A5EC-38CC7F24BA76}"/>
    <cellStyle name="Normal 2 31" xfId="3" xr:uid="{55F24EC9-FC91-4F74-B44A-54234F42EB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D2405-7C81-4750-B708-76E7D2374C56}">
  <sheetPr>
    <tabColor rgb="FFFFC000"/>
  </sheetPr>
  <dimension ref="B1:AW131"/>
  <sheetViews>
    <sheetView tabSelected="1" view="pageBreakPreview" topLeftCell="A49" zoomScale="98" zoomScaleNormal="130" zoomScaleSheetLayoutView="98" workbookViewId="0">
      <selection activeCell="B87" sqref="B87"/>
    </sheetView>
  </sheetViews>
  <sheetFormatPr baseColWidth="10" defaultColWidth="10.28515625" defaultRowHeight="12.75" x14ac:dyDescent="0.2"/>
  <cols>
    <col min="1" max="1" width="10.28515625" style="45"/>
    <col min="2" max="2" width="77.85546875" style="45" customWidth="1"/>
    <col min="3" max="4" width="22.140625" style="45" customWidth="1"/>
    <col min="5" max="5" width="18.42578125" style="4" bestFit="1" customWidth="1"/>
    <col min="6" max="6" width="13.7109375" style="5" bestFit="1" customWidth="1"/>
    <col min="7" max="7" width="15.7109375" style="5" bestFit="1" customWidth="1"/>
    <col min="8" max="49" width="10.28515625" style="4"/>
    <col min="50" max="16384" width="10.28515625" style="45"/>
  </cols>
  <sheetData>
    <row r="1" spans="2:7" ht="52.5" customHeight="1" x14ac:dyDescent="0.2">
      <c r="B1" s="1" t="s">
        <v>0</v>
      </c>
      <c r="C1" s="2"/>
      <c r="D1" s="3"/>
    </row>
    <row r="2" spans="2:7" ht="15" customHeight="1" x14ac:dyDescent="0.2">
      <c r="B2" s="6" t="s">
        <v>1</v>
      </c>
      <c r="C2" s="7">
        <v>2023</v>
      </c>
      <c r="D2" s="7">
        <v>2022</v>
      </c>
      <c r="F2" s="8"/>
      <c r="G2" s="9"/>
    </row>
    <row r="3" spans="2:7" s="4" customFormat="1" ht="11.25" customHeight="1" x14ac:dyDescent="0.2">
      <c r="B3" s="10" t="s">
        <v>2</v>
      </c>
      <c r="C3" s="11"/>
      <c r="D3" s="11"/>
      <c r="F3" s="9"/>
      <c r="G3" s="9"/>
    </row>
    <row r="4" spans="2:7" s="4" customFormat="1" ht="11.25" customHeight="1" x14ac:dyDescent="0.2">
      <c r="B4" s="12" t="s">
        <v>3</v>
      </c>
      <c r="C4" s="13">
        <f>SUM(C5:C14)</f>
        <v>525492327.20000005</v>
      </c>
      <c r="D4" s="13">
        <f>SUM(D5:D14)</f>
        <v>1000236699.83</v>
      </c>
      <c r="E4" s="14"/>
      <c r="F4" s="9"/>
      <c r="G4" s="9"/>
    </row>
    <row r="5" spans="2:7" s="4" customFormat="1" ht="11.25" customHeight="1" x14ac:dyDescent="0.2">
      <c r="B5" s="15" t="s">
        <v>4</v>
      </c>
      <c r="C5" s="16">
        <v>0</v>
      </c>
      <c r="D5" s="16">
        <v>0</v>
      </c>
      <c r="E5" s="17"/>
      <c r="F5" s="9"/>
      <c r="G5" s="9"/>
    </row>
    <row r="6" spans="2:7" s="4" customFormat="1" ht="11.25" customHeight="1" x14ac:dyDescent="0.2">
      <c r="B6" s="15" t="s">
        <v>5</v>
      </c>
      <c r="C6" s="16">
        <v>0</v>
      </c>
      <c r="D6" s="16">
        <v>0</v>
      </c>
      <c r="E6" s="17"/>
      <c r="F6" s="9"/>
      <c r="G6" s="9"/>
    </row>
    <row r="7" spans="2:7" s="4" customFormat="1" ht="11.25" customHeight="1" x14ac:dyDescent="0.2">
      <c r="B7" s="15" t="s">
        <v>6</v>
      </c>
      <c r="C7" s="16">
        <v>0</v>
      </c>
      <c r="D7" s="16">
        <v>0</v>
      </c>
      <c r="E7" s="17"/>
      <c r="F7" s="9"/>
      <c r="G7" s="9"/>
    </row>
    <row r="8" spans="2:7" s="4" customFormat="1" ht="11.25" customHeight="1" x14ac:dyDescent="0.2">
      <c r="B8" s="15" t="s">
        <v>7</v>
      </c>
      <c r="C8" s="16">
        <v>0</v>
      </c>
      <c r="D8" s="16">
        <v>0</v>
      </c>
      <c r="E8" s="17"/>
      <c r="F8" s="9"/>
      <c r="G8" s="9"/>
    </row>
    <row r="9" spans="2:7" s="4" customFormat="1" ht="11.25" customHeight="1" x14ac:dyDescent="0.2">
      <c r="B9" s="15" t="s">
        <v>8</v>
      </c>
      <c r="C9" s="16">
        <v>0</v>
      </c>
      <c r="D9" s="16">
        <v>0</v>
      </c>
      <c r="E9" s="17"/>
      <c r="F9" s="9"/>
      <c r="G9" s="9"/>
    </row>
    <row r="10" spans="2:7" s="4" customFormat="1" ht="11.25" customHeight="1" x14ac:dyDescent="0.2">
      <c r="B10" s="15" t="s">
        <v>9</v>
      </c>
      <c r="C10" s="16">
        <v>0</v>
      </c>
      <c r="D10" s="16">
        <v>0</v>
      </c>
      <c r="E10" s="17"/>
      <c r="F10" s="9"/>
      <c r="G10" s="9"/>
    </row>
    <row r="11" spans="2:7" s="4" customFormat="1" ht="11.25" customHeight="1" x14ac:dyDescent="0.2">
      <c r="B11" s="15" t="s">
        <v>10</v>
      </c>
      <c r="C11" s="16">
        <v>80251544.730000004</v>
      </c>
      <c r="D11" s="16">
        <v>88273799</v>
      </c>
      <c r="E11" s="18"/>
      <c r="F11" s="19"/>
      <c r="G11" s="9"/>
    </row>
    <row r="12" spans="2:7" s="4" customFormat="1" ht="22.5" x14ac:dyDescent="0.2">
      <c r="B12" s="15" t="s">
        <v>11</v>
      </c>
      <c r="C12" s="16">
        <v>3082362.48</v>
      </c>
      <c r="D12" s="16">
        <v>12687830</v>
      </c>
      <c r="E12" s="17"/>
      <c r="F12" s="9"/>
      <c r="G12" s="9"/>
    </row>
    <row r="13" spans="2:7" s="4" customFormat="1" ht="11.25" customHeight="1" x14ac:dyDescent="0.2">
      <c r="B13" s="15" t="s">
        <v>12</v>
      </c>
      <c r="C13" s="16">
        <v>431787869.85000002</v>
      </c>
      <c r="D13" s="16">
        <v>884913277.83000004</v>
      </c>
      <c r="E13" s="20"/>
      <c r="F13" s="21"/>
      <c r="G13" s="9"/>
    </row>
    <row r="14" spans="2:7" s="4" customFormat="1" ht="11.25" customHeight="1" x14ac:dyDescent="0.2">
      <c r="B14" s="15" t="s">
        <v>13</v>
      </c>
      <c r="C14" s="16">
        <v>10370550.140000001</v>
      </c>
      <c r="D14" s="16">
        <v>14361793</v>
      </c>
      <c r="E14" s="22"/>
      <c r="F14" s="9"/>
      <c r="G14" s="9"/>
    </row>
    <row r="15" spans="2:7" s="4" customFormat="1" ht="11.25" customHeight="1" x14ac:dyDescent="0.2">
      <c r="B15" s="23"/>
      <c r="C15" s="24"/>
      <c r="D15" s="24"/>
      <c r="E15" s="22"/>
      <c r="F15" s="9"/>
      <c r="G15" s="9"/>
    </row>
    <row r="16" spans="2:7" s="4" customFormat="1" ht="11.25" customHeight="1" x14ac:dyDescent="0.2">
      <c r="B16" s="12" t="s">
        <v>14</v>
      </c>
      <c r="C16" s="13">
        <f>SUM(C17:C32)</f>
        <v>406652661.75</v>
      </c>
      <c r="D16" s="13">
        <f>SUM(D17:D32)</f>
        <v>933085414.33000004</v>
      </c>
      <c r="E16" s="25"/>
      <c r="F16" s="26"/>
      <c r="G16" s="26"/>
    </row>
    <row r="17" spans="2:7" s="4" customFormat="1" ht="11.25" customHeight="1" x14ac:dyDescent="0.2">
      <c r="B17" s="15" t="s">
        <v>15</v>
      </c>
      <c r="C17" s="16">
        <v>372361026.80000001</v>
      </c>
      <c r="D17" s="16">
        <v>778043888.34000003</v>
      </c>
      <c r="E17" s="17"/>
      <c r="F17" s="27"/>
      <c r="G17" s="9"/>
    </row>
    <row r="18" spans="2:7" s="4" customFormat="1" ht="11.25" customHeight="1" x14ac:dyDescent="0.2">
      <c r="B18" s="15" t="s">
        <v>16</v>
      </c>
      <c r="C18" s="16">
        <v>3091703.59</v>
      </c>
      <c r="D18" s="16">
        <v>16078995.33</v>
      </c>
      <c r="E18" s="17"/>
      <c r="F18" s="27"/>
      <c r="G18" s="9"/>
    </row>
    <row r="19" spans="2:7" s="4" customFormat="1" ht="11.25" customHeight="1" x14ac:dyDescent="0.2">
      <c r="B19" s="15" t="s">
        <v>17</v>
      </c>
      <c r="C19" s="16">
        <v>29388559.98</v>
      </c>
      <c r="D19" s="16">
        <v>134528330.38999999</v>
      </c>
      <c r="E19" s="17"/>
      <c r="F19" s="27"/>
      <c r="G19" s="9"/>
    </row>
    <row r="20" spans="2:7" s="4" customFormat="1" ht="11.25" customHeight="1" x14ac:dyDescent="0.2">
      <c r="B20" s="15" t="s">
        <v>18</v>
      </c>
      <c r="C20" s="16">
        <v>0</v>
      </c>
      <c r="D20" s="16">
        <v>0</v>
      </c>
      <c r="E20" s="17"/>
      <c r="F20" s="9"/>
      <c r="G20" s="9"/>
    </row>
    <row r="21" spans="2:7" s="4" customFormat="1" ht="11.25" customHeight="1" x14ac:dyDescent="0.2">
      <c r="B21" s="15" t="s">
        <v>19</v>
      </c>
      <c r="C21" s="16">
        <v>0</v>
      </c>
      <c r="D21" s="16">
        <v>0</v>
      </c>
      <c r="E21" s="17"/>
      <c r="F21" s="5"/>
      <c r="G21" s="5"/>
    </row>
    <row r="22" spans="2:7" s="4" customFormat="1" ht="11.25" customHeight="1" x14ac:dyDescent="0.2">
      <c r="B22" s="15" t="s">
        <v>20</v>
      </c>
      <c r="C22" s="16">
        <v>0</v>
      </c>
      <c r="D22" s="16">
        <v>0</v>
      </c>
      <c r="E22" s="17"/>
      <c r="F22" s="5"/>
      <c r="G22" s="5"/>
    </row>
    <row r="23" spans="2:7" s="4" customFormat="1" ht="11.25" customHeight="1" x14ac:dyDescent="0.2">
      <c r="B23" s="15" t="s">
        <v>21</v>
      </c>
      <c r="C23" s="16">
        <v>1811371.38</v>
      </c>
      <c r="D23" s="16">
        <v>4434200.2699999996</v>
      </c>
      <c r="E23" s="17"/>
      <c r="F23" s="5"/>
      <c r="G23" s="5"/>
    </row>
    <row r="24" spans="2:7" s="4" customFormat="1" ht="11.25" customHeight="1" x14ac:dyDescent="0.2">
      <c r="B24" s="15" t="s">
        <v>22</v>
      </c>
      <c r="C24" s="16">
        <v>0</v>
      </c>
      <c r="D24" s="16">
        <v>0</v>
      </c>
      <c r="E24" s="17"/>
      <c r="F24" s="5"/>
      <c r="G24" s="5"/>
    </row>
    <row r="25" spans="2:7" s="4" customFormat="1" ht="11.25" customHeight="1" x14ac:dyDescent="0.2">
      <c r="B25" s="15" t="s">
        <v>23</v>
      </c>
      <c r="C25" s="16">
        <v>0</v>
      </c>
      <c r="D25" s="16">
        <v>0</v>
      </c>
      <c r="E25" s="17"/>
      <c r="F25" s="5"/>
      <c r="G25" s="5"/>
    </row>
    <row r="26" spans="2:7" s="4" customFormat="1" ht="11.25" customHeight="1" x14ac:dyDescent="0.2">
      <c r="B26" s="15" t="s">
        <v>24</v>
      </c>
      <c r="C26" s="16">
        <v>0</v>
      </c>
      <c r="D26" s="16">
        <v>0</v>
      </c>
      <c r="E26" s="17"/>
      <c r="F26" s="5"/>
      <c r="G26" s="5"/>
    </row>
    <row r="27" spans="2:7" s="4" customFormat="1" ht="11.25" customHeight="1" x14ac:dyDescent="0.2">
      <c r="B27" s="15" t="s">
        <v>25</v>
      </c>
      <c r="C27" s="16">
        <v>0</v>
      </c>
      <c r="D27" s="16">
        <v>0</v>
      </c>
      <c r="E27" s="17"/>
      <c r="F27" s="5"/>
      <c r="G27" s="5"/>
    </row>
    <row r="28" spans="2:7" s="4" customFormat="1" ht="11.25" customHeight="1" x14ac:dyDescent="0.2">
      <c r="B28" s="15" t="s">
        <v>26</v>
      </c>
      <c r="C28" s="16">
        <v>0</v>
      </c>
      <c r="D28" s="16">
        <v>0</v>
      </c>
      <c r="E28" s="17"/>
      <c r="F28" s="5"/>
      <c r="G28" s="5"/>
    </row>
    <row r="29" spans="2:7" s="4" customFormat="1" ht="11.25" customHeight="1" x14ac:dyDescent="0.2">
      <c r="B29" s="15" t="s">
        <v>27</v>
      </c>
      <c r="C29" s="16">
        <v>0</v>
      </c>
      <c r="D29" s="16">
        <v>0</v>
      </c>
      <c r="E29" s="17"/>
      <c r="F29" s="5"/>
      <c r="G29" s="5"/>
    </row>
    <row r="30" spans="2:7" s="4" customFormat="1" ht="11.25" customHeight="1" x14ac:dyDescent="0.2">
      <c r="B30" s="15" t="s">
        <v>28</v>
      </c>
      <c r="C30" s="16">
        <v>0</v>
      </c>
      <c r="D30" s="16">
        <v>0</v>
      </c>
      <c r="E30" s="17"/>
      <c r="F30" s="5"/>
      <c r="G30" s="5"/>
    </row>
    <row r="31" spans="2:7" s="4" customFormat="1" ht="11.25" customHeight="1" x14ac:dyDescent="0.2">
      <c r="B31" s="15" t="s">
        <v>29</v>
      </c>
      <c r="C31" s="16">
        <v>0</v>
      </c>
      <c r="D31" s="16">
        <v>0</v>
      </c>
      <c r="E31" s="17"/>
      <c r="F31" s="5"/>
      <c r="G31" s="5"/>
    </row>
    <row r="32" spans="2:7" s="4" customFormat="1" ht="11.25" customHeight="1" x14ac:dyDescent="0.2">
      <c r="B32" s="15" t="s">
        <v>30</v>
      </c>
      <c r="C32" s="16">
        <v>0</v>
      </c>
      <c r="D32" s="16">
        <v>0</v>
      </c>
      <c r="E32" s="22"/>
      <c r="F32" s="5"/>
      <c r="G32" s="5"/>
    </row>
    <row r="33" spans="2:7" s="4" customFormat="1" ht="11.25" customHeight="1" x14ac:dyDescent="0.2">
      <c r="B33" s="10" t="s">
        <v>31</v>
      </c>
      <c r="C33" s="13">
        <f>C4-C16</f>
        <v>118839665.45000005</v>
      </c>
      <c r="D33" s="13">
        <f>D4-D16</f>
        <v>67151285.5</v>
      </c>
      <c r="E33" s="25"/>
      <c r="F33" s="5"/>
      <c r="G33" s="5"/>
    </row>
    <row r="34" spans="2:7" s="4" customFormat="1" ht="11.25" customHeight="1" x14ac:dyDescent="0.2">
      <c r="B34" s="28"/>
      <c r="C34" s="24"/>
      <c r="D34" s="24"/>
      <c r="E34" s="22"/>
      <c r="F34" s="5"/>
      <c r="G34" s="5"/>
    </row>
    <row r="35" spans="2:7" s="4" customFormat="1" ht="11.25" customHeight="1" x14ac:dyDescent="0.2">
      <c r="B35" s="10" t="s">
        <v>32</v>
      </c>
      <c r="C35" s="24"/>
      <c r="D35" s="24"/>
      <c r="E35" s="22"/>
      <c r="F35" s="5"/>
      <c r="G35" s="5"/>
    </row>
    <row r="36" spans="2:7" s="4" customFormat="1" ht="11.25" customHeight="1" x14ac:dyDescent="0.2">
      <c r="B36" s="12" t="s">
        <v>3</v>
      </c>
      <c r="C36" s="13">
        <v>0</v>
      </c>
      <c r="D36" s="13">
        <f>+D37+D38</f>
        <v>19019361.84</v>
      </c>
      <c r="E36" s="22"/>
      <c r="F36" s="5"/>
      <c r="G36" s="5"/>
    </row>
    <row r="37" spans="2:7" s="4" customFormat="1" ht="11.25" customHeight="1" x14ac:dyDescent="0.2">
      <c r="B37" s="15" t="s">
        <v>33</v>
      </c>
      <c r="C37" s="16">
        <v>0</v>
      </c>
      <c r="D37" s="16">
        <v>0</v>
      </c>
      <c r="E37" s="22"/>
      <c r="F37" s="5"/>
      <c r="G37" s="5"/>
    </row>
    <row r="38" spans="2:7" s="4" customFormat="1" ht="11.25" customHeight="1" x14ac:dyDescent="0.2">
      <c r="B38" s="15" t="s">
        <v>34</v>
      </c>
      <c r="C38" s="16">
        <v>0</v>
      </c>
      <c r="D38" s="16">
        <v>19019361.84</v>
      </c>
      <c r="E38" s="22"/>
      <c r="F38" s="5"/>
      <c r="G38" s="5"/>
    </row>
    <row r="39" spans="2:7" s="4" customFormat="1" ht="11.25" customHeight="1" x14ac:dyDescent="0.2">
      <c r="B39" s="15" t="s">
        <v>35</v>
      </c>
      <c r="C39" s="16">
        <v>0</v>
      </c>
      <c r="D39" s="16">
        <v>0</v>
      </c>
      <c r="E39" s="22"/>
      <c r="F39" s="5"/>
      <c r="G39" s="5"/>
    </row>
    <row r="40" spans="2:7" s="4" customFormat="1" ht="11.25" customHeight="1" x14ac:dyDescent="0.2">
      <c r="B40" s="23"/>
      <c r="C40" s="24"/>
      <c r="D40" s="24"/>
      <c r="E40" s="22"/>
      <c r="F40" s="5"/>
      <c r="G40" s="5"/>
    </row>
    <row r="41" spans="2:7" s="4" customFormat="1" ht="11.25" customHeight="1" x14ac:dyDescent="0.2">
      <c r="B41" s="12" t="s">
        <v>14</v>
      </c>
      <c r="C41" s="13">
        <f>SUM(C42:C44)</f>
        <v>8880541.8499999996</v>
      </c>
      <c r="D41" s="13">
        <f>SUM(D42:D44)</f>
        <v>160240938.49000001</v>
      </c>
      <c r="E41" s="22"/>
      <c r="F41" s="29"/>
      <c r="G41" s="5"/>
    </row>
    <row r="42" spans="2:7" s="4" customFormat="1" ht="11.25" customHeight="1" x14ac:dyDescent="0.2">
      <c r="B42" s="15" t="s">
        <v>33</v>
      </c>
      <c r="C42" s="16">
        <v>897964.15</v>
      </c>
      <c r="D42" s="16">
        <v>144842117.11000001</v>
      </c>
      <c r="E42" s="22"/>
      <c r="F42" s="29"/>
      <c r="G42" s="5"/>
    </row>
    <row r="43" spans="2:7" s="4" customFormat="1" ht="11.25" customHeight="1" x14ac:dyDescent="0.2">
      <c r="B43" s="15" t="s">
        <v>34</v>
      </c>
      <c r="C43" s="16">
        <v>7982577.7000000002</v>
      </c>
      <c r="D43" s="16">
        <v>15833275.09</v>
      </c>
      <c r="E43" s="22"/>
      <c r="F43" s="29"/>
      <c r="G43" s="5"/>
    </row>
    <row r="44" spans="2:7" s="4" customFormat="1" ht="11.25" customHeight="1" x14ac:dyDescent="0.2">
      <c r="B44" s="15" t="s">
        <v>36</v>
      </c>
      <c r="C44" s="16">
        <v>0</v>
      </c>
      <c r="D44" s="16">
        <v>-434453.71</v>
      </c>
      <c r="E44" s="22"/>
      <c r="F44" s="29"/>
      <c r="G44" s="5"/>
    </row>
    <row r="45" spans="2:7" s="4" customFormat="1" ht="11.25" customHeight="1" x14ac:dyDescent="0.2">
      <c r="B45" s="10" t="s">
        <v>37</v>
      </c>
      <c r="C45" s="13">
        <f>C36-C41</f>
        <v>-8880541.8499999996</v>
      </c>
      <c r="D45" s="13">
        <f>D36-D41</f>
        <v>-141221576.65000001</v>
      </c>
      <c r="E45" s="14"/>
      <c r="F45" s="29"/>
      <c r="G45" s="5"/>
    </row>
    <row r="46" spans="2:7" s="4" customFormat="1" ht="11.25" customHeight="1" x14ac:dyDescent="0.2">
      <c r="B46" s="28"/>
      <c r="C46" s="24"/>
      <c r="D46" s="24"/>
      <c r="E46" s="30"/>
      <c r="F46" s="29"/>
      <c r="G46" s="5"/>
    </row>
    <row r="47" spans="2:7" s="4" customFormat="1" ht="11.25" customHeight="1" x14ac:dyDescent="0.2">
      <c r="B47" s="10" t="s">
        <v>38</v>
      </c>
      <c r="C47" s="24"/>
      <c r="D47" s="24"/>
      <c r="E47" s="22"/>
      <c r="F47" s="29"/>
      <c r="G47" s="5"/>
    </row>
    <row r="48" spans="2:7" s="4" customFormat="1" ht="11.25" customHeight="1" x14ac:dyDescent="0.2">
      <c r="B48" s="12" t="s">
        <v>3</v>
      </c>
      <c r="C48" s="13">
        <v>0</v>
      </c>
      <c r="D48" s="13">
        <f>SUM(D49+D52)</f>
        <v>69794448.079999998</v>
      </c>
      <c r="E48" s="22"/>
      <c r="F48" s="29"/>
      <c r="G48" s="5"/>
    </row>
    <row r="49" spans="2:7" s="4" customFormat="1" ht="11.25" customHeight="1" x14ac:dyDescent="0.2">
      <c r="B49" s="15" t="s">
        <v>39</v>
      </c>
      <c r="C49" s="16">
        <v>0</v>
      </c>
      <c r="D49" s="16">
        <v>0</v>
      </c>
      <c r="E49" s="22"/>
      <c r="F49" s="29"/>
      <c r="G49" s="5"/>
    </row>
    <row r="50" spans="2:7" s="4" customFormat="1" ht="11.25" customHeight="1" x14ac:dyDescent="0.2">
      <c r="B50" s="15" t="s">
        <v>40</v>
      </c>
      <c r="C50" s="16">
        <v>0</v>
      </c>
      <c r="D50" s="16">
        <v>0</v>
      </c>
      <c r="E50" s="31"/>
      <c r="F50" s="29"/>
      <c r="G50" s="5"/>
    </row>
    <row r="51" spans="2:7" s="4" customFormat="1" ht="11.25" customHeight="1" x14ac:dyDescent="0.2">
      <c r="B51" s="15" t="s">
        <v>41</v>
      </c>
      <c r="C51" s="16">
        <v>0</v>
      </c>
      <c r="D51" s="16">
        <v>0</v>
      </c>
      <c r="E51" s="31"/>
      <c r="F51" s="29"/>
      <c r="G51" s="5"/>
    </row>
    <row r="52" spans="2:7" s="4" customFormat="1" ht="11.25" customHeight="1" x14ac:dyDescent="0.2">
      <c r="B52" s="15" t="s">
        <v>42</v>
      </c>
      <c r="C52" s="16">
        <v>0</v>
      </c>
      <c r="D52" s="16">
        <v>69794448.079999998</v>
      </c>
      <c r="E52" s="31"/>
      <c r="F52" s="29"/>
      <c r="G52" s="5"/>
    </row>
    <row r="53" spans="2:7" s="4" customFormat="1" ht="11.25" customHeight="1" x14ac:dyDescent="0.2">
      <c r="B53" s="23"/>
      <c r="C53" s="24"/>
      <c r="D53" s="24"/>
      <c r="E53" s="22"/>
      <c r="F53" s="29"/>
      <c r="G53" s="5"/>
    </row>
    <row r="54" spans="2:7" s="4" customFormat="1" ht="11.25" customHeight="1" x14ac:dyDescent="0.2">
      <c r="B54" s="12" t="s">
        <v>14</v>
      </c>
      <c r="C54" s="13">
        <f>SUM(C55+C58)</f>
        <v>75715432.5</v>
      </c>
      <c r="D54" s="13">
        <f>SUM(D55+D58)</f>
        <v>5949339.9800000004</v>
      </c>
      <c r="E54" s="22"/>
      <c r="F54" s="29"/>
      <c r="G54" s="5"/>
    </row>
    <row r="55" spans="2:7" s="4" customFormat="1" ht="11.25" customHeight="1" x14ac:dyDescent="0.2">
      <c r="B55" s="15" t="s">
        <v>43</v>
      </c>
      <c r="C55" s="16">
        <v>0</v>
      </c>
      <c r="D55" s="16">
        <v>0</v>
      </c>
      <c r="E55" s="22"/>
      <c r="F55" s="29"/>
      <c r="G55" s="5"/>
    </row>
    <row r="56" spans="2:7" s="4" customFormat="1" ht="11.25" customHeight="1" x14ac:dyDescent="0.2">
      <c r="B56" s="15" t="s">
        <v>40</v>
      </c>
      <c r="C56" s="16">
        <v>0</v>
      </c>
      <c r="D56" s="16">
        <v>0</v>
      </c>
      <c r="E56" s="22"/>
      <c r="F56" s="29"/>
      <c r="G56" s="5"/>
    </row>
    <row r="57" spans="2:7" s="4" customFormat="1" ht="11.25" customHeight="1" x14ac:dyDescent="0.2">
      <c r="B57" s="15" t="s">
        <v>41</v>
      </c>
      <c r="C57" s="16">
        <v>0</v>
      </c>
      <c r="D57" s="16">
        <v>0</v>
      </c>
      <c r="E57" s="22"/>
      <c r="F57" s="29"/>
      <c r="G57" s="5"/>
    </row>
    <row r="58" spans="2:7" s="4" customFormat="1" ht="11.25" customHeight="1" x14ac:dyDescent="0.2">
      <c r="B58" s="15" t="s">
        <v>44</v>
      </c>
      <c r="C58" s="16">
        <v>75715432.5</v>
      </c>
      <c r="D58" s="16">
        <v>5949339.9800000004</v>
      </c>
      <c r="E58" s="25"/>
      <c r="F58" s="29"/>
      <c r="G58" s="5"/>
    </row>
    <row r="59" spans="2:7" s="4" customFormat="1" ht="11.25" customHeight="1" x14ac:dyDescent="0.2">
      <c r="B59" s="10" t="s">
        <v>45</v>
      </c>
      <c r="C59" s="13">
        <f>C48-C54</f>
        <v>-75715432.5</v>
      </c>
      <c r="D59" s="13">
        <f>D48-D54</f>
        <v>63845108.099999994</v>
      </c>
      <c r="E59" s="14"/>
      <c r="F59" s="29"/>
      <c r="G59" s="5"/>
    </row>
    <row r="60" spans="2:7" s="4" customFormat="1" ht="11.25" customHeight="1" x14ac:dyDescent="0.2">
      <c r="B60" s="28"/>
      <c r="C60" s="24"/>
      <c r="D60" s="24"/>
      <c r="E60" s="22"/>
      <c r="F60" s="29"/>
      <c r="G60" s="5"/>
    </row>
    <row r="61" spans="2:7" s="4" customFormat="1" ht="11.25" customHeight="1" x14ac:dyDescent="0.2">
      <c r="B61" s="10" t="s">
        <v>46</v>
      </c>
      <c r="C61" s="13">
        <f>C59+C45+C33</f>
        <v>34243691.100000054</v>
      </c>
      <c r="D61" s="13">
        <f>D59+D45+D33</f>
        <v>-10225183.050000012</v>
      </c>
      <c r="E61" s="32"/>
      <c r="F61" s="29"/>
      <c r="G61" s="5"/>
    </row>
    <row r="62" spans="2:7" s="4" customFormat="1" ht="11.25" customHeight="1" x14ac:dyDescent="0.2">
      <c r="B62" s="28"/>
      <c r="C62" s="24"/>
      <c r="D62" s="24"/>
      <c r="E62" s="22"/>
      <c r="F62" s="29"/>
      <c r="G62" s="5"/>
    </row>
    <row r="63" spans="2:7" s="4" customFormat="1" ht="11.25" customHeight="1" x14ac:dyDescent="0.2">
      <c r="B63" s="10" t="s">
        <v>47</v>
      </c>
      <c r="C63" s="13">
        <v>324551115.92000002</v>
      </c>
      <c r="D63" s="13">
        <v>334776299.17000002</v>
      </c>
      <c r="E63" s="22"/>
      <c r="F63" s="29"/>
      <c r="G63" s="5"/>
    </row>
    <row r="64" spans="2:7" s="4" customFormat="1" ht="11.25" customHeight="1" x14ac:dyDescent="0.2">
      <c r="B64" s="28"/>
      <c r="C64" s="24"/>
      <c r="D64" s="24"/>
      <c r="E64" s="22"/>
      <c r="F64" s="29"/>
      <c r="G64" s="5"/>
    </row>
    <row r="65" spans="2:7" s="4" customFormat="1" ht="11.25" customHeight="1" x14ac:dyDescent="0.2">
      <c r="B65" s="10" t="s">
        <v>48</v>
      </c>
      <c r="C65" s="13">
        <v>358794807.01999998</v>
      </c>
      <c r="D65" s="13">
        <v>324551115.92000002</v>
      </c>
      <c r="E65" s="22"/>
      <c r="F65" s="29"/>
      <c r="G65" s="29"/>
    </row>
    <row r="66" spans="2:7" s="4" customFormat="1" ht="11.25" customHeight="1" x14ac:dyDescent="0.2">
      <c r="B66" s="33"/>
      <c r="C66" s="34"/>
      <c r="D66" s="35"/>
      <c r="F66" s="5"/>
      <c r="G66" s="5"/>
    </row>
    <row r="67" spans="2:7" s="4" customFormat="1" x14ac:dyDescent="0.2">
      <c r="C67" s="36"/>
      <c r="F67" s="5"/>
      <c r="G67" s="5"/>
    </row>
    <row r="68" spans="2:7" s="4" customFormat="1" ht="27.75" customHeight="1" x14ac:dyDescent="0.2">
      <c r="B68" s="37" t="s">
        <v>49</v>
      </c>
      <c r="C68" s="38"/>
      <c r="D68" s="38"/>
      <c r="F68" s="5"/>
      <c r="G68" s="5"/>
    </row>
    <row r="69" spans="2:7" s="4" customFormat="1" x14ac:dyDescent="0.2">
      <c r="C69" s="39"/>
      <c r="F69" s="5"/>
      <c r="G69" s="5"/>
    </row>
    <row r="70" spans="2:7" s="4" customFormat="1" x14ac:dyDescent="0.2">
      <c r="F70" s="5"/>
      <c r="G70" s="5"/>
    </row>
    <row r="71" spans="2:7" s="4" customFormat="1" x14ac:dyDescent="0.2">
      <c r="B71" s="40"/>
      <c r="C71" s="41"/>
      <c r="D71" s="41"/>
      <c r="E71" s="42"/>
      <c r="F71" s="5"/>
      <c r="G71" s="5"/>
    </row>
    <row r="72" spans="2:7" s="4" customFormat="1" x14ac:dyDescent="0.2">
      <c r="B72" s="46" t="s">
        <v>50</v>
      </c>
      <c r="C72" s="47"/>
      <c r="D72" s="51"/>
      <c r="E72" s="43"/>
      <c r="F72" s="5"/>
      <c r="G72" s="5"/>
    </row>
    <row r="73" spans="2:7" s="4" customFormat="1" x14ac:dyDescent="0.2">
      <c r="B73" s="48" t="s">
        <v>51</v>
      </c>
      <c r="C73" s="52" t="s">
        <v>52</v>
      </c>
      <c r="D73" s="49"/>
      <c r="E73" s="44"/>
      <c r="F73" s="5"/>
      <c r="G73" s="5"/>
    </row>
    <row r="74" spans="2:7" s="4" customFormat="1" x14ac:dyDescent="0.2">
      <c r="B74" s="50" t="s">
        <v>53</v>
      </c>
      <c r="C74" s="52" t="s">
        <v>54</v>
      </c>
      <c r="D74" s="49"/>
      <c r="E74" s="44"/>
      <c r="F74" s="5"/>
      <c r="G74" s="5"/>
    </row>
    <row r="75" spans="2:7" s="4" customFormat="1" x14ac:dyDescent="0.2">
      <c r="B75" s="49"/>
      <c r="C75" s="49"/>
      <c r="D75" s="49"/>
      <c r="F75" s="5"/>
      <c r="G75" s="5"/>
    </row>
    <row r="76" spans="2:7" s="4" customFormat="1" x14ac:dyDescent="0.2">
      <c r="F76" s="5"/>
      <c r="G76" s="5"/>
    </row>
    <row r="77" spans="2:7" s="4" customFormat="1" x14ac:dyDescent="0.2">
      <c r="F77" s="5"/>
      <c r="G77" s="5"/>
    </row>
    <row r="78" spans="2:7" s="4" customFormat="1" x14ac:dyDescent="0.2">
      <c r="F78" s="5"/>
      <c r="G78" s="5"/>
    </row>
    <row r="79" spans="2:7" s="4" customFormat="1" x14ac:dyDescent="0.2">
      <c r="F79" s="5"/>
      <c r="G79" s="5"/>
    </row>
    <row r="80" spans="2:7" s="4" customFormat="1" x14ac:dyDescent="0.2">
      <c r="F80" s="5"/>
      <c r="G80" s="5"/>
    </row>
    <row r="81" spans="6:7" s="4" customFormat="1" x14ac:dyDescent="0.2">
      <c r="F81" s="5"/>
      <c r="G81" s="5"/>
    </row>
    <row r="82" spans="6:7" s="4" customFormat="1" x14ac:dyDescent="0.2">
      <c r="F82" s="5"/>
      <c r="G82" s="5"/>
    </row>
    <row r="83" spans="6:7" s="4" customFormat="1" x14ac:dyDescent="0.2">
      <c r="F83" s="5"/>
      <c r="G83" s="5"/>
    </row>
    <row r="84" spans="6:7" s="4" customFormat="1" x14ac:dyDescent="0.2">
      <c r="F84" s="5"/>
      <c r="G84" s="5"/>
    </row>
    <row r="85" spans="6:7" s="4" customFormat="1" x14ac:dyDescent="0.2">
      <c r="F85" s="5"/>
      <c r="G85" s="5"/>
    </row>
    <row r="86" spans="6:7" s="4" customFormat="1" x14ac:dyDescent="0.2">
      <c r="F86" s="5"/>
      <c r="G86" s="5"/>
    </row>
    <row r="87" spans="6:7" s="4" customFormat="1" x14ac:dyDescent="0.2">
      <c r="F87" s="5"/>
      <c r="G87" s="5"/>
    </row>
    <row r="88" spans="6:7" s="4" customFormat="1" x14ac:dyDescent="0.2">
      <c r="F88" s="5"/>
      <c r="G88" s="5"/>
    </row>
    <row r="89" spans="6:7" s="4" customFormat="1" x14ac:dyDescent="0.2">
      <c r="F89" s="5"/>
      <c r="G89" s="5"/>
    </row>
    <row r="90" spans="6:7" s="4" customFormat="1" x14ac:dyDescent="0.2">
      <c r="F90" s="5"/>
      <c r="G90" s="5"/>
    </row>
    <row r="91" spans="6:7" s="4" customFormat="1" x14ac:dyDescent="0.2">
      <c r="F91" s="5"/>
      <c r="G91" s="5"/>
    </row>
    <row r="92" spans="6:7" s="4" customFormat="1" x14ac:dyDescent="0.2">
      <c r="F92" s="5"/>
      <c r="G92" s="5"/>
    </row>
    <row r="93" spans="6:7" s="4" customFormat="1" x14ac:dyDescent="0.2">
      <c r="F93" s="5"/>
      <c r="G93" s="5"/>
    </row>
    <row r="94" spans="6:7" s="4" customFormat="1" x14ac:dyDescent="0.2">
      <c r="F94" s="5"/>
      <c r="G94" s="5"/>
    </row>
    <row r="95" spans="6:7" s="4" customFormat="1" x14ac:dyDescent="0.2">
      <c r="F95" s="5"/>
      <c r="G95" s="5"/>
    </row>
    <row r="96" spans="6:7" s="4" customFormat="1" x14ac:dyDescent="0.2">
      <c r="F96" s="5"/>
      <c r="G96" s="5"/>
    </row>
    <row r="97" spans="6:7" s="4" customFormat="1" x14ac:dyDescent="0.2">
      <c r="F97" s="5"/>
      <c r="G97" s="5"/>
    </row>
    <row r="98" spans="6:7" s="4" customFormat="1" x14ac:dyDescent="0.2">
      <c r="F98" s="5"/>
      <c r="G98" s="5"/>
    </row>
    <row r="99" spans="6:7" s="4" customFormat="1" x14ac:dyDescent="0.2">
      <c r="F99" s="5"/>
      <c r="G99" s="5"/>
    </row>
    <row r="100" spans="6:7" s="4" customFormat="1" x14ac:dyDescent="0.2">
      <c r="F100" s="5"/>
      <c r="G100" s="5"/>
    </row>
    <row r="101" spans="6:7" s="4" customFormat="1" x14ac:dyDescent="0.2">
      <c r="F101" s="5"/>
      <c r="G101" s="5"/>
    </row>
    <row r="102" spans="6:7" s="4" customFormat="1" x14ac:dyDescent="0.2">
      <c r="F102" s="5"/>
      <c r="G102" s="5"/>
    </row>
    <row r="103" spans="6:7" s="4" customFormat="1" x14ac:dyDescent="0.2">
      <c r="F103" s="5"/>
      <c r="G103" s="5"/>
    </row>
    <row r="104" spans="6:7" s="4" customFormat="1" x14ac:dyDescent="0.2">
      <c r="F104" s="5"/>
      <c r="G104" s="5"/>
    </row>
    <row r="105" spans="6:7" s="4" customFormat="1" x14ac:dyDescent="0.2">
      <c r="F105" s="5"/>
      <c r="G105" s="5"/>
    </row>
    <row r="106" spans="6:7" s="4" customFormat="1" x14ac:dyDescent="0.2">
      <c r="F106" s="5"/>
      <c r="G106" s="5"/>
    </row>
    <row r="107" spans="6:7" s="4" customFormat="1" x14ac:dyDescent="0.2">
      <c r="F107" s="5"/>
      <c r="G107" s="5"/>
    </row>
    <row r="108" spans="6:7" s="4" customFormat="1" x14ac:dyDescent="0.2">
      <c r="F108" s="5"/>
      <c r="G108" s="5"/>
    </row>
    <row r="109" spans="6:7" s="4" customFormat="1" x14ac:dyDescent="0.2">
      <c r="F109" s="5"/>
      <c r="G109" s="5"/>
    </row>
    <row r="110" spans="6:7" s="4" customFormat="1" x14ac:dyDescent="0.2">
      <c r="F110" s="5"/>
      <c r="G110" s="5"/>
    </row>
    <row r="111" spans="6:7" s="4" customFormat="1" x14ac:dyDescent="0.2">
      <c r="F111" s="5"/>
      <c r="G111" s="5"/>
    </row>
    <row r="112" spans="6:7" s="4" customFormat="1" x14ac:dyDescent="0.2">
      <c r="F112" s="5"/>
      <c r="G112" s="5"/>
    </row>
    <row r="113" spans="6:7" s="4" customFormat="1" x14ac:dyDescent="0.2">
      <c r="F113" s="5"/>
      <c r="G113" s="5"/>
    </row>
    <row r="114" spans="6:7" s="4" customFormat="1" x14ac:dyDescent="0.2">
      <c r="F114" s="5"/>
      <c r="G114" s="5"/>
    </row>
    <row r="115" spans="6:7" s="4" customFormat="1" x14ac:dyDescent="0.2">
      <c r="F115" s="5"/>
      <c r="G115" s="5"/>
    </row>
    <row r="116" spans="6:7" s="4" customFormat="1" x14ac:dyDescent="0.2">
      <c r="F116" s="5"/>
      <c r="G116" s="5"/>
    </row>
    <row r="117" spans="6:7" s="4" customFormat="1" x14ac:dyDescent="0.2">
      <c r="F117" s="5"/>
      <c r="G117" s="5"/>
    </row>
    <row r="118" spans="6:7" s="4" customFormat="1" x14ac:dyDescent="0.2">
      <c r="F118" s="5"/>
      <c r="G118" s="5"/>
    </row>
    <row r="119" spans="6:7" s="4" customFormat="1" x14ac:dyDescent="0.2">
      <c r="F119" s="5"/>
      <c r="G119" s="5"/>
    </row>
    <row r="120" spans="6:7" s="4" customFormat="1" x14ac:dyDescent="0.2">
      <c r="F120" s="5"/>
      <c r="G120" s="5"/>
    </row>
    <row r="121" spans="6:7" s="4" customFormat="1" x14ac:dyDescent="0.2">
      <c r="F121" s="5"/>
      <c r="G121" s="5"/>
    </row>
    <row r="122" spans="6:7" s="4" customFormat="1" x14ac:dyDescent="0.2">
      <c r="F122" s="5"/>
      <c r="G122" s="5"/>
    </row>
    <row r="123" spans="6:7" s="4" customFormat="1" x14ac:dyDescent="0.2">
      <c r="F123" s="5"/>
      <c r="G123" s="5"/>
    </row>
    <row r="124" spans="6:7" s="4" customFormat="1" x14ac:dyDescent="0.2">
      <c r="F124" s="5"/>
      <c r="G124" s="5"/>
    </row>
    <row r="125" spans="6:7" s="4" customFormat="1" x14ac:dyDescent="0.2">
      <c r="F125" s="5"/>
      <c r="G125" s="5"/>
    </row>
    <row r="126" spans="6:7" s="4" customFormat="1" x14ac:dyDescent="0.2">
      <c r="F126" s="5"/>
      <c r="G126" s="5"/>
    </row>
    <row r="127" spans="6:7" s="4" customFormat="1" x14ac:dyDescent="0.2">
      <c r="F127" s="5"/>
      <c r="G127" s="5"/>
    </row>
    <row r="128" spans="6:7" s="4" customFormat="1" x14ac:dyDescent="0.2">
      <c r="F128" s="5"/>
      <c r="G128" s="5"/>
    </row>
    <row r="129" spans="6:7" s="4" customFormat="1" x14ac:dyDescent="0.2">
      <c r="F129" s="5"/>
      <c r="G129" s="5"/>
    </row>
    <row r="130" spans="6:7" s="4" customFormat="1" x14ac:dyDescent="0.2">
      <c r="F130" s="5"/>
      <c r="G130" s="5"/>
    </row>
    <row r="131" spans="6:7" s="4" customFormat="1" x14ac:dyDescent="0.2">
      <c r="F131" s="5"/>
      <c r="G131" s="5"/>
    </row>
  </sheetData>
  <mergeCells count="2">
    <mergeCell ref="B1:D1"/>
    <mergeCell ref="B68:D68"/>
  </mergeCells>
  <pageMargins left="0.9055118110236221" right="0.51181102362204722" top="0.35433070866141736" bottom="0.15748031496062992" header="0.31496062992125984" footer="0.31496062992125984"/>
  <pageSetup scale="64" fitToHeight="2" orientation="landscape" r:id="rId1"/>
  <rowBreaks count="1" manualBreakCount="1">
    <brk id="7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2023-07-19T22:28:45Z</cp:lastPrinted>
  <dcterms:created xsi:type="dcterms:W3CDTF">2023-07-19T22:26:52Z</dcterms:created>
  <dcterms:modified xsi:type="dcterms:W3CDTF">2023-07-19T22:29:20Z</dcterms:modified>
</cp:coreProperties>
</file>