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CSF" sheetId="1" r:id="rId1"/>
  </sheets>
  <definedNames>
    <definedName name="_xlnm.Print_Area" localSheetId="0">ECSF!$A$1:$F$59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D44" i="1"/>
  <c r="D43" i="1" s="1"/>
  <c r="E43" i="1"/>
  <c r="E35" i="1"/>
  <c r="D35" i="1"/>
  <c r="E25" i="1"/>
  <c r="E24" i="1" s="1"/>
  <c r="D25" i="1"/>
  <c r="D24" i="1"/>
  <c r="E13" i="1"/>
  <c r="D13" i="1"/>
  <c r="E4" i="1"/>
  <c r="D4" i="1"/>
  <c r="D3" i="1" s="1"/>
  <c r="E3" i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<sst xmlns="http://schemas.openxmlformats.org/spreadsheetml/2006/main" count="59" uniqueCount="59">
  <si>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01 de Enero al 30 de Septiembre del 2019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</si>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</sst>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0" tint="-4.9989318521683403E-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3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topLeftCell="A42" zoomScale="95" zoomScaleNormal="100" zoomScaleSheetLayoutView="95" workbookViewId="0">
      <selection activeCell="E60" sqref="E60:E63"/>
    </sheetView>
  </sheetViews>
  <sheetFormatPr baseColWidth="10" defaultRowHeight="15" x14ac:dyDescent="0.25"/>
  <cols>
    <col min="1" max="1" width="35.570312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0.4257812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51216799.359999999</v>
      </c>
      <c r="E3" s="13">
        <f>E4+E13</f>
        <v>81064760.729999989</v>
      </c>
      <c r="F3" s="12"/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5" t="s">
        <v>4</v>
      </c>
      <c r="D4" s="12">
        <f>SUM(D5:D11)</f>
        <v>51216799.359999999</v>
      </c>
      <c r="E4" s="13">
        <f>SUM(E5:E11)</f>
        <v>10249426.959999999</v>
      </c>
      <c r="F4" s="12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6" t="s">
        <v>5</v>
      </c>
      <c r="D5" s="17">
        <v>51216799.359999999</v>
      </c>
      <c r="E5" s="18">
        <v>0</v>
      </c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6" t="s">
        <v>6</v>
      </c>
      <c r="D6" s="17">
        <v>0</v>
      </c>
      <c r="E6" s="18">
        <v>1869080.74</v>
      </c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6" t="s">
        <v>7</v>
      </c>
      <c r="D7" s="17">
        <v>0</v>
      </c>
      <c r="E7" s="18">
        <v>8375346.2199999997</v>
      </c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6" t="s">
        <v>8</v>
      </c>
      <c r="D8" s="17">
        <v>0</v>
      </c>
      <c r="E8" s="18">
        <v>0</v>
      </c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6" t="s">
        <v>9</v>
      </c>
      <c r="D9" s="17">
        <v>0</v>
      </c>
      <c r="E9" s="18">
        <v>0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6" t="s">
        <v>10</v>
      </c>
      <c r="D10" s="17">
        <v>0</v>
      </c>
      <c r="E10" s="18">
        <v>0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6" t="s">
        <v>11</v>
      </c>
      <c r="D11" s="17">
        <v>0</v>
      </c>
      <c r="E11" s="18">
        <v>5000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6"/>
      <c r="D12" s="17"/>
      <c r="E12" s="18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5" t="s">
        <v>12</v>
      </c>
      <c r="D13" s="12">
        <f>SUM(D14:D21)</f>
        <v>0</v>
      </c>
      <c r="E13" s="13">
        <f>SUM(E14:E22)</f>
        <v>70815333.769999996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6" t="s">
        <v>13</v>
      </c>
      <c r="D14" s="17">
        <v>0</v>
      </c>
      <c r="E14" s="18">
        <v>0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6" t="s">
        <v>14</v>
      </c>
      <c r="D15" s="17">
        <v>0</v>
      </c>
      <c r="E15" s="18">
        <v>0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6" t="s">
        <v>15</v>
      </c>
      <c r="D16" s="17">
        <v>0</v>
      </c>
      <c r="E16" s="18">
        <v>58772134.840000004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6" t="s">
        <v>16</v>
      </c>
      <c r="D17" s="17">
        <v>0</v>
      </c>
      <c r="E17" s="18">
        <v>4250094.79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6" t="s">
        <v>17</v>
      </c>
      <c r="D18" s="17">
        <v>0</v>
      </c>
      <c r="E18" s="18">
        <v>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6" t="s">
        <v>18</v>
      </c>
      <c r="D19" s="17">
        <v>0</v>
      </c>
      <c r="E19" s="18">
        <v>7793104.1399999997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6" t="s">
        <v>19</v>
      </c>
      <c r="D20" s="17">
        <v>0</v>
      </c>
      <c r="E20" s="18">
        <v>0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6" t="s">
        <v>20</v>
      </c>
      <c r="D21" s="17">
        <v>0</v>
      </c>
      <c r="E21" s="18">
        <v>0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6" t="s">
        <v>21</v>
      </c>
      <c r="D22" s="17">
        <v>0</v>
      </c>
      <c r="E22" s="18">
        <v>0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19"/>
      <c r="D23" s="20"/>
      <c r="E23" s="21"/>
      <c r="F23" s="2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5000.01</v>
      </c>
      <c r="E24" s="13">
        <f>E25</f>
        <v>141097119.49000001</v>
      </c>
      <c r="F24" s="12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5" t="s">
        <v>23</v>
      </c>
      <c r="D25" s="12">
        <f>SUM(D26:D33)</f>
        <v>5000.01</v>
      </c>
      <c r="E25" s="13">
        <f>+E26</f>
        <v>141097119.49000001</v>
      </c>
      <c r="F25" s="12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6" t="s">
        <v>24</v>
      </c>
      <c r="D26" s="17">
        <v>0</v>
      </c>
      <c r="E26" s="18">
        <v>141097119.49000001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6" t="s">
        <v>25</v>
      </c>
      <c r="D27" s="17">
        <v>0</v>
      </c>
      <c r="E27" s="18">
        <v>0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6" t="s">
        <v>26</v>
      </c>
      <c r="D28" s="17">
        <v>0</v>
      </c>
      <c r="E28" s="18">
        <v>0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6" t="s">
        <v>27</v>
      </c>
      <c r="D29" s="17">
        <v>0</v>
      </c>
      <c r="E29" s="18">
        <v>0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6" t="s">
        <v>28</v>
      </c>
      <c r="D30" s="17">
        <v>0.01</v>
      </c>
      <c r="E30" s="18">
        <v>0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6" t="s">
        <v>29</v>
      </c>
      <c r="D31" s="17">
        <v>5000</v>
      </c>
      <c r="E31" s="18">
        <v>0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6" t="s">
        <v>30</v>
      </c>
      <c r="D32" s="17">
        <v>0</v>
      </c>
      <c r="E32" s="18">
        <v>0</v>
      </c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6" t="s">
        <v>31</v>
      </c>
      <c r="D33" s="17">
        <v>0</v>
      </c>
      <c r="E33" s="18">
        <v>0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6"/>
      <c r="D34" s="17"/>
      <c r="E34" s="18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5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6" t="s">
        <v>33</v>
      </c>
      <c r="D36" s="17">
        <v>0</v>
      </c>
      <c r="E36" s="18">
        <v>0</v>
      </c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6" t="s">
        <v>34</v>
      </c>
      <c r="D37" s="17">
        <v>0</v>
      </c>
      <c r="E37" s="18">
        <v>0</v>
      </c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6" t="s">
        <v>35</v>
      </c>
      <c r="D38" s="17">
        <v>0</v>
      </c>
      <c r="E38" s="18">
        <v>0</v>
      </c>
      <c r="F38" s="1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6" t="s">
        <v>36</v>
      </c>
      <c r="D39" s="17">
        <v>0</v>
      </c>
      <c r="E39" s="18">
        <v>0</v>
      </c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6" t="s">
        <v>37</v>
      </c>
      <c r="D40" s="17">
        <v>0</v>
      </c>
      <c r="E40" s="18">
        <v>0</v>
      </c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6" t="s">
        <v>38</v>
      </c>
      <c r="D41" s="17">
        <v>0</v>
      </c>
      <c r="E41" s="18">
        <v>0</v>
      </c>
      <c r="F41" s="1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6"/>
      <c r="D42" s="17"/>
      <c r="E42" s="18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2">
        <f>D44+D49+D56</f>
        <v>170940080.85000002</v>
      </c>
      <c r="E43" s="13">
        <f>E44+E49+E56</f>
        <v>0</v>
      </c>
      <c r="F43" s="12"/>
      <c r="G43" s="1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5" t="s">
        <v>40</v>
      </c>
      <c r="D44" s="12">
        <f>SUM(D45:D47)</f>
        <v>32429107.670000002</v>
      </c>
      <c r="E44" s="13">
        <f>SUM(E45:E47)</f>
        <v>0</v>
      </c>
      <c r="F44" s="12"/>
      <c r="G44" s="1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6" t="s">
        <v>41</v>
      </c>
      <c r="D45" s="17">
        <v>32429107.670000002</v>
      </c>
      <c r="E45" s="18">
        <v>0</v>
      </c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6" t="s">
        <v>42</v>
      </c>
      <c r="D46" s="17">
        <v>0</v>
      </c>
      <c r="E46" s="18">
        <v>0</v>
      </c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6" t="s">
        <v>43</v>
      </c>
      <c r="D47" s="17">
        <v>0</v>
      </c>
      <c r="E47" s="18">
        <v>0</v>
      </c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6"/>
      <c r="D48" s="17"/>
      <c r="E48" s="18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5" t="s">
        <v>44</v>
      </c>
      <c r="D49" s="12">
        <f>SUM(D50:D54)</f>
        <v>138510973.18000001</v>
      </c>
      <c r="E49" s="13">
        <f>SUM(E50:E54)</f>
        <v>0</v>
      </c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6" t="s">
        <v>45</v>
      </c>
      <c r="D50" s="17">
        <v>131502631.05</v>
      </c>
      <c r="E50" s="18">
        <v>0</v>
      </c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6" t="s">
        <v>46</v>
      </c>
      <c r="D51" s="17">
        <v>7008342.1299999999</v>
      </c>
      <c r="E51" s="18">
        <v>0</v>
      </c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6" t="s">
        <v>47</v>
      </c>
      <c r="D52" s="17">
        <v>0</v>
      </c>
      <c r="E52" s="18">
        <v>0</v>
      </c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6" t="s">
        <v>48</v>
      </c>
      <c r="D53" s="17">
        <v>0</v>
      </c>
      <c r="E53" s="18">
        <v>0</v>
      </c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6" t="s">
        <v>49</v>
      </c>
      <c r="D54" s="17">
        <v>0</v>
      </c>
      <c r="E54" s="18">
        <v>0</v>
      </c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6"/>
      <c r="D55" s="17"/>
      <c r="E55" s="18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5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6" t="s">
        <v>51</v>
      </c>
      <c r="D57" s="17">
        <v>0</v>
      </c>
      <c r="E57" s="18">
        <v>0</v>
      </c>
      <c r="F57" s="1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3"/>
      <c r="C58" s="24" t="s">
        <v>52</v>
      </c>
      <c r="D58" s="25">
        <v>0</v>
      </c>
      <c r="E58" s="26">
        <v>0</v>
      </c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7" t="s">
        <v>53</v>
      </c>
      <c r="E60" s="28"/>
      <c r="F60" s="29"/>
      <c r="G60" s="29"/>
      <c r="H60" s="2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0"/>
      <c r="E61" s="28"/>
      <c r="F61" s="31"/>
      <c r="G61" s="31"/>
      <c r="H61" s="3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2"/>
      <c r="E62" s="33"/>
      <c r="F62" s="31"/>
      <c r="G62" s="31"/>
      <c r="H62" s="3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1"/>
      <c r="D63" s="34"/>
      <c r="E63" s="35"/>
      <c r="F63" s="35"/>
      <c r="G63" s="35"/>
      <c r="H63" s="3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4" t="s">
        <v>54</v>
      </c>
      <c r="D64" s="37"/>
      <c r="E64" s="38"/>
      <c r="F64" s="39"/>
      <c r="G64" s="40"/>
      <c r="H64" s="4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1" t="s">
        <v>55</v>
      </c>
      <c r="D65" s="42" t="s">
        <v>56</v>
      </c>
      <c r="E65" s="38"/>
      <c r="F65" s="43"/>
      <c r="G65" s="4"/>
      <c r="H65" s="4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5" t="s">
        <v>57</v>
      </c>
      <c r="D66" s="46" t="s">
        <v>58</v>
      </c>
      <c r="E66" s="38"/>
      <c r="F66" s="43"/>
      <c r="H66" s="4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2019-10-18T19:59:24Z</dcterms:created>
  <dcterms:modified xsi:type="dcterms:W3CDTF">2019-10-18T20:00:31Z</dcterms:modified>
</cp:coreProperties>
</file>