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ECSF" sheetId="1" r:id="rId1"/>
  </sheets>
  <definedNames>
    <definedName name="_xlnm.Print_Area" localSheetId="0">ECSF!$A$1:$F$67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E43" i="1" s="1"/>
  <c r="D44" i="1"/>
  <c r="D43" i="1"/>
  <c r="E35" i="1"/>
  <c r="D35" i="1"/>
  <c r="E25" i="1"/>
  <c r="D25" i="1"/>
  <c r="D24" i="1" s="1"/>
  <c r="E24" i="1"/>
  <c r="E13" i="1"/>
  <c r="D13" i="1"/>
  <c r="E4" i="1"/>
  <c r="E3" i="1" s="1"/>
  <c r="E61" i="1" s="1"/>
  <c r="D4" i="1"/>
  <c r="D3" i="1"/>
  <c r="D61" i="1" l="1"/>
  <c r="E60" i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<sst xmlns="http://schemas.openxmlformats.org/spreadsheetml/2006/main" count="59" uniqueCount="59">
  <si>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30 de Junio del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</si>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</sst>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3" fillId="3" borderId="3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top" wrapText="1"/>
    </xf>
    <xf numFmtId="165" fontId="3" fillId="3" borderId="0" xfId="2" applyNumberFormat="1" applyFont="1" applyFill="1" applyBorder="1" applyAlignment="1" applyProtection="1">
      <alignment vertical="top" wrapText="1"/>
      <protection locked="0"/>
    </xf>
    <xf numFmtId="165" fontId="3" fillId="3" borderId="1" xfId="2" applyNumberFormat="1" applyFont="1" applyFill="1" applyBorder="1" applyAlignment="1" applyProtection="1">
      <alignment vertical="top" wrapText="1"/>
      <protection locked="0"/>
    </xf>
    <xf numFmtId="165" fontId="3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5" fillId="3" borderId="0" xfId="1" applyFont="1" applyFill="1" applyBorder="1" applyAlignment="1">
      <alignment vertical="top" wrapText="1"/>
    </xf>
    <xf numFmtId="0" fontId="6" fillId="3" borderId="0" xfId="1" applyFont="1" applyFill="1" applyBorder="1" applyAlignment="1">
      <alignment horizontal="left"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6" fillId="4" borderId="0" xfId="2" applyNumberFormat="1" applyFont="1" applyFill="1" applyBorder="1" applyAlignment="1" applyProtection="1">
      <alignment vertical="top" wrapText="1"/>
      <protection locked="0"/>
    </xf>
    <xf numFmtId="0" fontId="6" fillId="3" borderId="0" xfId="1" applyFont="1" applyFill="1" applyBorder="1" applyAlignment="1">
      <alignment vertical="top" wrapText="1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165" fontId="7" fillId="3" borderId="1" xfId="2" applyNumberFormat="1" applyFont="1" applyFill="1" applyBorder="1" applyAlignment="1" applyProtection="1">
      <alignment vertical="top" wrapText="1"/>
      <protection locked="0"/>
    </xf>
    <xf numFmtId="165" fontId="8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6" fillId="3" borderId="6" xfId="1" applyFont="1" applyFill="1" applyBorder="1" applyAlignment="1">
      <alignment horizontal="left" vertical="top" wrapText="1"/>
    </xf>
    <xf numFmtId="165" fontId="6" fillId="3" borderId="6" xfId="2" applyNumberFormat="1" applyFont="1" applyFill="1" applyBorder="1" applyAlignment="1" applyProtection="1">
      <alignment vertical="top" wrapText="1"/>
      <protection locked="0"/>
    </xf>
    <xf numFmtId="165" fontId="6" fillId="3" borderId="7" xfId="2" applyNumberFormat="1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>
      <alignment vertical="top"/>
    </xf>
    <xf numFmtId="165" fontId="9" fillId="3" borderId="0" xfId="0" applyNumberFormat="1" applyFont="1" applyFill="1" applyBorder="1" applyAlignment="1"/>
    <xf numFmtId="0" fontId="10" fillId="3" borderId="0" xfId="0" applyFont="1" applyFill="1" applyBorder="1" applyAlignment="1"/>
    <xf numFmtId="165" fontId="11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2" fillId="3" borderId="0" xfId="0" applyFont="1" applyFill="1" applyBorder="1"/>
    <xf numFmtId="164" fontId="2" fillId="3" borderId="0" xfId="2" applyFont="1" applyFill="1" applyBorder="1"/>
    <xf numFmtId="0" fontId="10" fillId="3" borderId="0" xfId="0" applyFont="1" applyFill="1" applyBorder="1"/>
    <xf numFmtId="164" fontId="2" fillId="4" borderId="0" xfId="2" applyFont="1" applyFill="1" applyBorder="1" applyAlignment="1" applyProtection="1">
      <alignment horizontal="center"/>
      <protection locked="0"/>
    </xf>
    <xf numFmtId="164" fontId="2" fillId="3" borderId="0" xfId="2" applyFont="1" applyFill="1" applyBorder="1" applyAlignment="1" applyProtection="1">
      <protection locked="0"/>
    </xf>
    <xf numFmtId="0" fontId="10" fillId="4" borderId="0" xfId="0" applyFont="1" applyFill="1" applyBorder="1" applyAlignment="1"/>
    <xf numFmtId="0" fontId="10" fillId="0" borderId="0" xfId="0" applyFont="1" applyBorder="1" applyAlignment="1"/>
    <xf numFmtId="0" fontId="10" fillId="3" borderId="0" xfId="0" applyFont="1" applyFill="1" applyAlignment="1"/>
    <xf numFmtId="0" fontId="11" fillId="3" borderId="0" xfId="0" applyFont="1" applyFill="1" applyBorder="1"/>
    <xf numFmtId="164" fontId="11" fillId="3" borderId="0" xfId="2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1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/>
    <xf numFmtId="0" fontId="1" fillId="3" borderId="0" xfId="0" applyFont="1" applyFill="1" applyBorder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zoomScale="95" zoomScaleNormal="100" zoomScaleSheetLayoutView="95"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4992554.8899999997</v>
      </c>
      <c r="E3" s="13">
        <f>E4+E13</f>
        <v>53207909.440000005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4992554.8899999997</v>
      </c>
      <c r="E4" s="13">
        <f>SUM(E5:E11)</f>
        <v>39851398.870000005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0</v>
      </c>
      <c r="E5" s="19">
        <v>35406582.530000001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4444816.34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7" t="s">
        <v>7</v>
      </c>
      <c r="D7" s="18">
        <v>4915074.8899999997</v>
      </c>
      <c r="E7" s="19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77480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0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0</v>
      </c>
      <c r="E13" s="13">
        <f>SUM(E14:E22)</f>
        <v>13356510.57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0</v>
      </c>
      <c r="E16" s="19">
        <v>4788966.17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8218646.9199999999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0</v>
      </c>
      <c r="E19" s="19">
        <v>348897.48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8253273.0300000003</v>
      </c>
      <c r="E24" s="13">
        <f>E25</f>
        <v>0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8253273.0300000003</v>
      </c>
      <c r="E25" s="13">
        <f>+E26</f>
        <v>0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8253273.0300000003</v>
      </c>
      <c r="E26" s="19">
        <v>0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0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250670545.06</v>
      </c>
      <c r="E43" s="13">
        <f>E44+E49+E56</f>
        <v>210708463.53999999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14485836.27</v>
      </c>
      <c r="E44" s="13">
        <f>SUM(E45:E47)</f>
        <v>0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14485836.27</v>
      </c>
      <c r="E45" s="19">
        <v>0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236184708.78999999</v>
      </c>
      <c r="E49" s="13">
        <f>SUM(E50:E54)</f>
        <v>210708463.53999999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236184682.87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210708463.53999999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0</v>
      </c>
      <c r="E52" s="19">
        <v>0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25.92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>
        <f>+D3+D24+D43</f>
        <v>263916372.97999999</v>
      </c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263916372.97999999</v>
      </c>
      <c r="E61" s="30">
        <f>+E3+E24+E43</f>
        <v>263916372.97999999</v>
      </c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4"/>
      <c r="E62" s="35"/>
      <c r="F62" s="33"/>
      <c r="G62" s="33"/>
      <c r="H62" s="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3"/>
      <c r="D63" s="36"/>
      <c r="E63" s="37"/>
      <c r="F63" s="37"/>
      <c r="G63" s="37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44" t="s">
        <v>54</v>
      </c>
      <c r="D64" s="45"/>
      <c r="E64" s="46"/>
      <c r="F64" s="39"/>
      <c r="G64" s="40"/>
      <c r="H64" s="4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7" t="s">
        <v>55</v>
      </c>
      <c r="D65" s="49" t="s">
        <v>56</v>
      </c>
      <c r="E65" s="46"/>
      <c r="F65" s="41"/>
      <c r="G65" s="4"/>
      <c r="H65" s="4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8" t="s">
        <v>57</v>
      </c>
      <c r="D66" s="49" t="s">
        <v>58</v>
      </c>
      <c r="E66" s="46"/>
      <c r="F66" s="41"/>
      <c r="H66" s="4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50"/>
      <c r="D67" s="50"/>
      <c r="E67" s="5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2020-07-28T18:21:31Z</dcterms:created>
  <dcterms:modified xsi:type="dcterms:W3CDTF">2020-07-28T18:24:06Z</dcterms:modified>
</cp:coreProperties>
</file>