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6CCDCFCC-D92E-440C-93A3-AA933597C39E}" xr6:coauthVersionLast="47" xr6:coauthVersionMax="47" xr10:uidLastSave="{00000000-0000-0000-0000-000000000000}"/>
  <bookViews>
    <workbookView xWindow="-120" yWindow="-120" windowWidth="29040" windowHeight="15720" xr2:uid="{901E4F43-6974-47C6-BE77-92597898D540}"/>
  </bookViews>
  <sheets>
    <sheet name="EAIF" sheetId="1" r:id="rId1"/>
  </sheets>
  <definedNames>
    <definedName name="_xlnm.Print_Area" localSheetId="0">EAIF!$A$1:$G$30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G18" i="1" s="1"/>
  <c r="G14" i="1" s="1"/>
  <c r="G23" i="1" s="1"/>
  <c r="E18" i="1"/>
  <c r="E14" i="1" s="1"/>
  <c r="E23" i="1" s="1"/>
  <c r="C18" i="1"/>
  <c r="D18" i="1" s="1"/>
  <c r="G17" i="1"/>
  <c r="D17" i="1"/>
  <c r="B14" i="1"/>
  <c r="B23" i="1" s="1"/>
  <c r="D14" i="1" l="1"/>
  <c r="D23" i="1" s="1"/>
  <c r="F14" i="1"/>
  <c r="F23" i="1" s="1"/>
  <c r="C14" i="1"/>
  <c r="C23" i="1" s="1"/>
</calcChain>
</file>

<file path=xl/sharedStrings.xml><?xml version="1.0" encoding="utf-8"?>
<sst xmlns="http://schemas.openxmlformats.org/spreadsheetml/2006/main" count="30" uniqueCount="27">
  <si>
    <t>SISTEMA AVANZADO DE BACHILLERATO Y EDUCACION SUPERIOR EN EL ESTADO DE GUANAJUATO
Estado Analítico de Ingresos
Del 01 de enero al 30 de junio de 2026
(Cifras en Pesos)</t>
  </si>
  <si>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</si>
  <si>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</si>
  <si>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</si>
  <si>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</si>
  <si>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</si>
  <si>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</si>
  <si>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</si>
  <si>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</si>
  <si>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</si>
  <si>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</si>
  <si>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</si>
  <si>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</si>
  <si>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</si>
  <si>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</si>
  <si>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</si>
  <si>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</si>
  <si>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</si>
  <si>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</si>
  <si>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</si>
  <si>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</si>
  <si>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</si>
  <si>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</si>
  <si>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</si>
  <si>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11"/>
        <color theme="1"/>
        <rFont val="Aptos Narrow"/>
        <family val="2"/>
        <scheme val="minor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</si>
  <si>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</si>
  <si>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11"/>
        <color theme="1"/>
        <rFont val="Aptos Narrow"/>
        <family val="2"/>
        <scheme val="minor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</si>
</sst>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3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top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>
      <alignment horizontal="center" vertical="center" wrapText="1"/>
    </xf>
    <xf numFmtId="0" fontId="2" fillId="0" borderId="0" xfId="1" applyFont="1" applyAlignment="1" applyProtection="1">
      <alignment vertical="top"/>
      <protection locked="0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 wrapText="1" indent="1"/>
    </xf>
    <xf numFmtId="4" fontId="4" fillId="0" borderId="10" xfId="1" applyNumberFormat="1" applyFont="1" applyBorder="1" applyAlignment="1" applyProtection="1">
      <alignment vertical="center"/>
      <protection locked="0"/>
    </xf>
    <xf numFmtId="0" fontId="5" fillId="0" borderId="2" xfId="1" applyFont="1" applyBorder="1" applyAlignment="1" applyProtection="1">
      <alignment vertical="center"/>
      <protection locked="0"/>
    </xf>
    <xf numFmtId="4" fontId="5" fillId="0" borderId="2" xfId="1" applyNumberFormat="1" applyFont="1" applyBorder="1" applyAlignment="1" applyProtection="1">
      <alignment vertical="center"/>
      <protection locked="0"/>
    </xf>
    <xf numFmtId="4" fontId="4" fillId="0" borderId="5" xfId="1" applyNumberFormat="1" applyFont="1" applyBorder="1" applyAlignment="1" applyProtection="1">
      <alignment vertical="center"/>
      <protection locked="0"/>
    </xf>
    <xf numFmtId="4" fontId="4" fillId="0" borderId="11" xfId="1" applyNumberFormat="1" applyFont="1" applyBorder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/>
    </xf>
    <xf numFmtId="4" fontId="4" fillId="0" borderId="8" xfId="1" applyNumberFormat="1" applyFont="1" applyBorder="1" applyAlignment="1" applyProtection="1">
      <alignment vertical="center"/>
      <protection locked="0"/>
    </xf>
    <xf numFmtId="4" fontId="5" fillId="0" borderId="13" xfId="1" applyNumberFormat="1" applyFont="1" applyBorder="1" applyAlignment="1" applyProtection="1">
      <alignment vertical="center"/>
      <protection locked="0"/>
    </xf>
    <xf numFmtId="0" fontId="4" fillId="0" borderId="12" xfId="1" applyFont="1" applyBorder="1" applyAlignment="1">
      <alignment horizontal="left" vertical="center" wrapText="1"/>
    </xf>
    <xf numFmtId="4" fontId="4" fillId="0" borderId="13" xfId="1" applyNumberFormat="1" applyFont="1" applyBorder="1" applyAlignment="1" applyProtection="1">
      <alignment vertical="center"/>
      <protection locked="0"/>
    </xf>
    <xf numFmtId="0" fontId="5" fillId="0" borderId="12" xfId="1" applyFont="1" applyBorder="1" applyAlignment="1">
      <alignment horizontal="left" vertical="center" wrapText="1"/>
    </xf>
    <xf numFmtId="0" fontId="4" fillId="0" borderId="12" xfId="1" applyFont="1" applyBorder="1" applyAlignment="1">
      <alignment vertical="center"/>
    </xf>
    <xf numFmtId="0" fontId="4" fillId="0" borderId="14" xfId="1" applyFont="1" applyBorder="1" applyAlignment="1">
      <alignment horizontal="center" vertical="center" wrapText="1"/>
    </xf>
    <xf numFmtId="4" fontId="4" fillId="0" borderId="7" xfId="1" applyNumberFormat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3" fillId="3" borderId="0" xfId="1" applyFont="1" applyFill="1" applyAlignment="1" applyProtection="1">
      <alignment vertical="top"/>
      <protection locked="0"/>
    </xf>
    <xf numFmtId="0" fontId="0" fillId="0" borderId="0" xfId="1" applyFont="1" applyAlignment="1" applyProtection="1">
      <alignment vertical="center"/>
      <protection locked="0"/>
    </xf>
    <xf numFmtId="0" fontId="0" fillId="0" borderId="0" xfId="1" applyFont="1" applyAlignment="1" applyProtection="1">
      <alignment horizontal="left" vertical="center" wrapText="1"/>
      <protection locked="0"/>
    </xf>
    <xf numFmtId="0" fontId="3" fillId="3" borderId="0" xfId="0" applyFont="1" applyFill="1"/>
  </cellXfs>
  <cellStyles count="4">
    <cellStyle name="Normal" xfId="0" builtinId="0"/>
    <cellStyle name="Normal 2" xfId="1" xr:uid="{8F2A1AF9-C7BD-443C-8A19-B92CA1B5CAA3}"/>
    <cellStyle name="Normal 2 18 2" xfId="3" xr:uid="{12A6FE8F-0533-41EE-BF25-C8F7AB12974E}"/>
    <cellStyle name="Normal 2 31" xfId="2" xr:uid="{48AD8801-0C97-478C-BC05-A2C2EAC58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AFC1-76B1-45B7-8E09-E93D68D27DF3}">
  <sheetPr>
    <tabColor rgb="FFFFFF00"/>
    <pageSetUpPr fitToPage="1"/>
  </sheetPr>
  <dimension ref="A1:L45"/>
  <sheetViews>
    <sheetView tabSelected="1" zoomScale="96" zoomScaleNormal="96" zoomScaleSheetLayoutView="100" workbookViewId="0">
      <selection activeCell="N11" sqref="N11:N12"/>
    </sheetView>
  </sheetViews>
  <sheetFormatPr baseColWidth="10" defaultColWidth="10.28515625" defaultRowHeight="11.25" x14ac:dyDescent="0.25"/>
  <cols>
    <col min="1" max="1" width="53.5703125" style="4" customWidth="1"/>
    <col min="2" max="2" width="15.28515625" style="4" customWidth="1"/>
    <col min="3" max="3" width="17" style="4" customWidth="1"/>
    <col min="4" max="4" width="15.85546875" style="4" bestFit="1" customWidth="1"/>
    <col min="5" max="5" width="15.28515625" style="4" customWidth="1"/>
    <col min="6" max="6" width="16.140625" style="4" customWidth="1"/>
    <col min="7" max="7" width="15.28515625" style="4" customWidth="1"/>
    <col min="8" max="8" width="11.7109375" style="4" bestFit="1" customWidth="1"/>
    <col min="9" max="16384" width="10.28515625" style="4"/>
  </cols>
  <sheetData>
    <row r="1" spans="1:10" ht="47.2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10" x14ac:dyDescent="0.25">
      <c r="A2" s="21"/>
      <c r="B2" s="5" t="s">
        <v>1</v>
      </c>
      <c r="C2" s="6"/>
      <c r="D2" s="6"/>
      <c r="E2" s="6"/>
      <c r="F2" s="7"/>
      <c r="G2" s="8" t="s">
        <v>2</v>
      </c>
    </row>
    <row r="3" spans="1:10" ht="10.5" customHeight="1" x14ac:dyDescent="0.25">
      <c r="A3" s="22" t="s">
        <v>3</v>
      </c>
      <c r="B3" s="10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3"/>
    </row>
    <row r="4" spans="1:10" x14ac:dyDescent="0.25">
      <c r="A4" s="23" t="s">
        <v>19</v>
      </c>
      <c r="B4" s="24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</row>
    <row r="5" spans="1:10" x14ac:dyDescent="0.25">
      <c r="A5" s="14" t="s">
        <v>9</v>
      </c>
      <c r="B5" s="25">
        <v>0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</row>
    <row r="6" spans="1:10" x14ac:dyDescent="0.25">
      <c r="A6" s="14" t="s">
        <v>10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</row>
    <row r="7" spans="1:10" x14ac:dyDescent="0.25">
      <c r="A7" s="14" t="s">
        <v>11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</row>
    <row r="8" spans="1:10" x14ac:dyDescent="0.25">
      <c r="A8" s="14" t="s">
        <v>12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</row>
    <row r="9" spans="1:10" x14ac:dyDescent="0.25">
      <c r="A9" s="14" t="s">
        <v>20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</row>
    <row r="10" spans="1:10" x14ac:dyDescent="0.25">
      <c r="A10" s="14" t="s">
        <v>21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 spans="1:10" ht="22.5" x14ac:dyDescent="0.25">
      <c r="A11" s="14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J11" s="9"/>
    </row>
    <row r="12" spans="1:10" ht="22.5" x14ac:dyDescent="0.25">
      <c r="A12" s="14" t="s">
        <v>15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10" x14ac:dyDescent="0.25">
      <c r="A13" s="14"/>
      <c r="B13" s="25"/>
      <c r="C13" s="25"/>
      <c r="D13" s="25"/>
      <c r="E13" s="25"/>
      <c r="F13" s="25"/>
      <c r="G13" s="25"/>
    </row>
    <row r="14" spans="1:10" ht="33.75" x14ac:dyDescent="0.25">
      <c r="A14" s="26" t="s">
        <v>22</v>
      </c>
      <c r="B14" s="27">
        <f>SUM(B15:B18)</f>
        <v>1171231213.3</v>
      </c>
      <c r="C14" s="27">
        <f t="shared" ref="C14:G14" si="0">SUM(C15:C18)</f>
        <v>180980920.16</v>
      </c>
      <c r="D14" s="27">
        <f t="shared" si="0"/>
        <v>1352212133.46</v>
      </c>
      <c r="E14" s="27">
        <f t="shared" si="0"/>
        <v>585766634.5</v>
      </c>
      <c r="F14" s="27">
        <f t="shared" si="0"/>
        <v>585766634.5</v>
      </c>
      <c r="G14" s="27">
        <f t="shared" si="0"/>
        <v>-585464578.79999995</v>
      </c>
    </row>
    <row r="15" spans="1:10" x14ac:dyDescent="0.25">
      <c r="A15" s="14" t="s">
        <v>10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J15" s="20"/>
    </row>
    <row r="16" spans="1:10" x14ac:dyDescent="0.25">
      <c r="A16" s="14" t="s">
        <v>13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12" ht="22.5" x14ac:dyDescent="0.25">
      <c r="A17" s="14" t="s">
        <v>23</v>
      </c>
      <c r="B17" s="25">
        <v>154275509</v>
      </c>
      <c r="C17" s="25">
        <v>124672937.25</v>
      </c>
      <c r="D17" s="25">
        <f>+B17+C17</f>
        <v>278948446.25</v>
      </c>
      <c r="E17" s="25">
        <v>89851467.609999999</v>
      </c>
      <c r="F17" s="25">
        <v>89851467.609999999</v>
      </c>
      <c r="G17" s="25">
        <f>+F17-B17</f>
        <v>-64424041.390000001</v>
      </c>
    </row>
    <row r="18" spans="1:12" ht="22.5" x14ac:dyDescent="0.25">
      <c r="A18" s="14" t="s">
        <v>15</v>
      </c>
      <c r="B18" s="25">
        <v>1016955704.3</v>
      </c>
      <c r="C18" s="25">
        <f>39495025.31+16812957.6</f>
        <v>56307982.910000004</v>
      </c>
      <c r="D18" s="25">
        <f>+B18+C18</f>
        <v>1073263687.2099999</v>
      </c>
      <c r="E18" s="25">
        <f>488222538.2+7692628.69</f>
        <v>495915166.88999999</v>
      </c>
      <c r="F18" s="25">
        <f>488222538.2+7692628.69</f>
        <v>495915166.88999999</v>
      </c>
      <c r="G18" s="25">
        <f>+F18-B18</f>
        <v>-521040537.40999997</v>
      </c>
    </row>
    <row r="19" spans="1:12" x14ac:dyDescent="0.25">
      <c r="A19" s="28"/>
      <c r="B19" s="25"/>
      <c r="C19" s="25"/>
      <c r="D19" s="25"/>
      <c r="E19" s="25"/>
      <c r="F19" s="25"/>
      <c r="G19" s="25"/>
    </row>
    <row r="20" spans="1:12" x14ac:dyDescent="0.25">
      <c r="A20" s="29" t="s">
        <v>16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12" x14ac:dyDescent="0.25">
      <c r="A21" s="14" t="s">
        <v>16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</row>
    <row r="22" spans="1:12" x14ac:dyDescent="0.25">
      <c r="A22" s="14"/>
      <c r="B22" s="27"/>
      <c r="C22" s="27"/>
      <c r="D22" s="27"/>
      <c r="E22" s="27"/>
      <c r="F22" s="27"/>
      <c r="G22" s="27"/>
    </row>
    <row r="23" spans="1:12" x14ac:dyDescent="0.25">
      <c r="A23" s="30" t="s">
        <v>17</v>
      </c>
      <c r="B23" s="15">
        <f>+B4+B14+B20</f>
        <v>1171231213.3</v>
      </c>
      <c r="C23" s="15">
        <f t="shared" ref="C23:G23" si="1">+C4+C14+C20</f>
        <v>180980920.16</v>
      </c>
      <c r="D23" s="15">
        <f t="shared" si="1"/>
        <v>1352212133.46</v>
      </c>
      <c r="E23" s="15">
        <f t="shared" si="1"/>
        <v>585766634.5</v>
      </c>
      <c r="F23" s="15">
        <f t="shared" si="1"/>
        <v>585766634.5</v>
      </c>
      <c r="G23" s="15">
        <f t="shared" si="1"/>
        <v>-585464578.79999995</v>
      </c>
      <c r="I23" s="20"/>
      <c r="L23" s="20"/>
    </row>
    <row r="24" spans="1:12" x14ac:dyDescent="0.25">
      <c r="A24" s="16"/>
      <c r="B24" s="17"/>
      <c r="C24" s="17"/>
      <c r="D24" s="17"/>
      <c r="E24" s="18" t="s">
        <v>18</v>
      </c>
      <c r="F24" s="31"/>
      <c r="G24" s="19"/>
      <c r="H24" s="20"/>
    </row>
    <row r="25" spans="1:12" x14ac:dyDescent="0.25">
      <c r="A25" s="32"/>
      <c r="B25" s="32"/>
      <c r="C25" s="32"/>
      <c r="D25" s="32"/>
      <c r="E25" s="32"/>
      <c r="F25" s="32"/>
      <c r="G25" s="32"/>
      <c r="H25" s="33"/>
    </row>
    <row r="26" spans="1:12" ht="15" x14ac:dyDescent="0.25">
      <c r="A26" s="34" t="s">
        <v>24</v>
      </c>
      <c r="B26" s="32"/>
      <c r="C26" s="32"/>
      <c r="D26" s="32"/>
      <c r="E26" s="32"/>
      <c r="F26" s="32"/>
      <c r="G26" s="32"/>
      <c r="H26" s="33"/>
    </row>
    <row r="27" spans="1:12" ht="15" x14ac:dyDescent="0.25">
      <c r="A27" s="34" t="s">
        <v>25</v>
      </c>
      <c r="B27" s="32"/>
      <c r="C27" s="32"/>
      <c r="D27" s="32"/>
      <c r="E27" s="32"/>
      <c r="F27" s="32"/>
      <c r="G27" s="32"/>
      <c r="H27" s="33"/>
    </row>
    <row r="28" spans="1:12" ht="21.75" customHeight="1" x14ac:dyDescent="0.25">
      <c r="A28" s="35" t="s">
        <v>26</v>
      </c>
      <c r="B28" s="35"/>
      <c r="C28" s="35"/>
      <c r="D28" s="35"/>
      <c r="E28" s="35"/>
      <c r="F28" s="35"/>
      <c r="G28" s="35"/>
      <c r="H28" s="33"/>
    </row>
    <row r="29" spans="1:12" x14ac:dyDescent="0.2">
      <c r="A29" s="36"/>
      <c r="B29" s="33"/>
      <c r="C29" s="33"/>
      <c r="D29" s="33"/>
      <c r="E29" s="33"/>
      <c r="F29" s="33"/>
      <c r="G29" s="33"/>
      <c r="H29" s="33"/>
    </row>
    <row r="30" spans="1:12" x14ac:dyDescent="0.2">
      <c r="A30" s="36"/>
      <c r="B30" s="33"/>
      <c r="C30" s="33"/>
      <c r="D30" s="33"/>
      <c r="E30" s="33"/>
      <c r="F30" s="33"/>
      <c r="G30" s="33"/>
      <c r="H30" s="33"/>
    </row>
    <row r="31" spans="1:12" x14ac:dyDescent="0.25">
      <c r="A31" s="33"/>
      <c r="B31" s="33"/>
      <c r="C31" s="33"/>
      <c r="D31" s="33"/>
      <c r="E31" s="33"/>
      <c r="F31" s="33"/>
      <c r="G31" s="33"/>
      <c r="H31" s="33"/>
    </row>
    <row r="32" spans="1:12" x14ac:dyDescent="0.25">
      <c r="A32" s="33"/>
      <c r="B32" s="33"/>
      <c r="C32" s="33"/>
      <c r="D32" s="33"/>
      <c r="E32" s="33"/>
      <c r="F32" s="33"/>
      <c r="G32" s="33"/>
      <c r="H32" s="33"/>
    </row>
    <row r="33" spans="1:8" x14ac:dyDescent="0.25">
      <c r="A33" s="33"/>
      <c r="B33" s="33"/>
      <c r="C33" s="33"/>
      <c r="D33" s="33"/>
      <c r="E33" s="33"/>
      <c r="F33" s="33"/>
      <c r="G33" s="33"/>
      <c r="H33" s="33"/>
    </row>
    <row r="34" spans="1:8" x14ac:dyDescent="0.25">
      <c r="A34" s="33"/>
      <c r="B34" s="33"/>
      <c r="C34" s="33"/>
      <c r="D34" s="33"/>
      <c r="E34" s="33"/>
      <c r="F34" s="33"/>
      <c r="G34" s="33"/>
      <c r="H34" s="33"/>
    </row>
    <row r="35" spans="1:8" x14ac:dyDescent="0.25">
      <c r="A35" s="33"/>
      <c r="B35" s="33"/>
      <c r="C35" s="33"/>
      <c r="D35" s="33"/>
      <c r="E35" s="33"/>
      <c r="F35" s="33"/>
      <c r="G35" s="33"/>
      <c r="H35" s="33"/>
    </row>
    <row r="36" spans="1:8" x14ac:dyDescent="0.25">
      <c r="A36" s="33"/>
      <c r="B36" s="33"/>
      <c r="C36" s="33"/>
      <c r="D36" s="33"/>
      <c r="E36" s="33"/>
      <c r="F36" s="33"/>
      <c r="G36" s="33"/>
      <c r="H36" s="33"/>
    </row>
    <row r="37" spans="1:8" x14ac:dyDescent="0.25">
      <c r="A37" s="33"/>
      <c r="B37" s="33"/>
      <c r="C37" s="33"/>
      <c r="D37" s="33"/>
      <c r="E37" s="33"/>
      <c r="F37" s="33"/>
      <c r="G37" s="33"/>
      <c r="H37" s="33"/>
    </row>
    <row r="38" spans="1:8" x14ac:dyDescent="0.25">
      <c r="A38" s="33"/>
      <c r="B38" s="33"/>
      <c r="C38" s="33"/>
      <c r="D38" s="33"/>
      <c r="E38" s="33"/>
      <c r="F38" s="33"/>
      <c r="G38" s="33"/>
      <c r="H38" s="33"/>
    </row>
    <row r="39" spans="1:8" x14ac:dyDescent="0.25">
      <c r="A39" s="33"/>
      <c r="B39" s="33"/>
      <c r="C39" s="33"/>
      <c r="D39" s="33"/>
      <c r="E39" s="33"/>
      <c r="F39" s="33"/>
      <c r="G39" s="33"/>
      <c r="H39" s="33"/>
    </row>
    <row r="40" spans="1:8" x14ac:dyDescent="0.25">
      <c r="A40" s="33"/>
      <c r="B40" s="33"/>
      <c r="C40" s="33"/>
      <c r="D40" s="33"/>
      <c r="E40" s="33"/>
      <c r="F40" s="33"/>
      <c r="G40" s="33"/>
      <c r="H40" s="33"/>
    </row>
    <row r="41" spans="1:8" x14ac:dyDescent="0.25">
      <c r="A41" s="33"/>
      <c r="B41" s="33"/>
      <c r="C41" s="33"/>
      <c r="D41" s="33"/>
      <c r="E41" s="33"/>
      <c r="F41" s="33"/>
      <c r="G41" s="33"/>
      <c r="H41" s="33"/>
    </row>
    <row r="42" spans="1:8" x14ac:dyDescent="0.25">
      <c r="A42" s="33"/>
      <c r="B42" s="33"/>
      <c r="C42" s="33"/>
      <c r="D42" s="33"/>
      <c r="E42" s="33"/>
      <c r="F42" s="33"/>
      <c r="G42" s="33"/>
      <c r="H42" s="33"/>
    </row>
    <row r="43" spans="1:8" x14ac:dyDescent="0.25">
      <c r="A43" s="33"/>
      <c r="B43" s="33"/>
      <c r="C43" s="33"/>
      <c r="D43" s="33"/>
      <c r="E43" s="33"/>
      <c r="F43" s="33"/>
      <c r="G43" s="33"/>
      <c r="H43" s="33"/>
    </row>
    <row r="44" spans="1:8" x14ac:dyDescent="0.25">
      <c r="A44" s="33"/>
      <c r="B44" s="33"/>
      <c r="C44" s="33"/>
      <c r="D44" s="33"/>
      <c r="E44" s="33"/>
      <c r="F44" s="33"/>
      <c r="G44" s="33"/>
      <c r="H44" s="33"/>
    </row>
    <row r="45" spans="1:8" x14ac:dyDescent="0.25">
      <c r="A45" s="33"/>
      <c r="B45" s="33"/>
      <c r="C45" s="33"/>
      <c r="D45" s="33"/>
      <c r="E45" s="33"/>
      <c r="F45" s="33"/>
      <c r="G45" s="33"/>
      <c r="H45" s="33"/>
    </row>
  </sheetData>
  <mergeCells count="4">
    <mergeCell ref="A1:G1"/>
    <mergeCell ref="B2:F2"/>
    <mergeCell ref="G2:G3"/>
    <mergeCell ref="A28:G28"/>
  </mergeCells>
  <pageMargins left="1.1023622047244095" right="0.70866141732283472" top="0.74803149606299213" bottom="0.55118110236220474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EAIF</vt:lpstr>
      <vt:lpstr>EAIF!Área_de_impresión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cp:lastPrinted>2026-07-16T19:34:40Z</cp:lastPrinted>
  <dcterms:created xsi:type="dcterms:W3CDTF">2026-07-16T19:32:44Z</dcterms:created>
  <dcterms:modified xsi:type="dcterms:W3CDTF">2026-07-16T19:36:46Z</dcterms:modified>
</cp:coreProperties>
</file>