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LEY CONTABLE\SEGUNDO TRIMESTRE\"/>
    </mc:Choice>
  </mc:AlternateContent>
  <xr:revisionPtr revIDLastSave="0" documentId="13_ncr:1_{A9AC3F2E-0F1F-4A40-881E-E96FA5957F51}" xr6:coauthVersionLast="36" xr6:coauthVersionMax="36" xr10:uidLastSave="{00000000-0000-0000-0000-000000000000}"/>
  <bookViews>
    <workbookView xWindow="0" yWindow="0" windowWidth="28800" windowHeight="11325" xr2:uid="{8BE712F0-805E-4BED-9748-5035AFEB00E8}"/>
  </bookViews>
  <sheets>
    <sheet name="EAI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1" i="1" s="1"/>
  <c r="D22" i="1"/>
  <c r="D21" i="1" s="1"/>
  <c r="F21" i="1"/>
  <c r="E21" i="1"/>
  <c r="C21" i="1"/>
  <c r="B21" i="1"/>
  <c r="F19" i="1"/>
  <c r="G19" i="1" s="1"/>
  <c r="E19" i="1"/>
  <c r="C19" i="1"/>
  <c r="D19" i="1" s="1"/>
  <c r="G18" i="1"/>
  <c r="D18" i="1"/>
  <c r="G17" i="1"/>
  <c r="D17" i="1"/>
  <c r="G16" i="1"/>
  <c r="D16" i="1"/>
  <c r="E15" i="1"/>
  <c r="B15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F5" i="1"/>
  <c r="E5" i="1"/>
  <c r="C5" i="1"/>
  <c r="B5" i="1"/>
  <c r="B24" i="1" l="1"/>
  <c r="D5" i="1"/>
  <c r="E24" i="1"/>
  <c r="G5" i="1"/>
  <c r="G15" i="1"/>
  <c r="G24" i="1" s="1"/>
  <c r="D15" i="1"/>
  <c r="D24" i="1" s="1"/>
  <c r="F15" i="1"/>
  <c r="F24" i="1" s="1"/>
  <c r="C15" i="1"/>
  <c r="C24" i="1" s="1"/>
</calcChain>
</file>

<file path=xl/sharedStrings.xml><?xml version="1.0" encoding="utf-8"?>
<sst xmlns="http://schemas.openxmlformats.org/spreadsheetml/2006/main" count="33" uniqueCount="31">
  <si>
    <t>SISTEMA AVANZADO DE BACHILLERATO Y EDUCACION SUPERIOR EN EL ESTADO DE GTO.
Estado Analítico de Ingresos
Del 1 de Enero al 30 de Junio de 2025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</si>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</sst>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2" xfId="1" applyFont="1" applyFill="1" applyBorder="1" applyAlignment="1" applyProtection="1">
      <alignment horizontal="center" vertical="top"/>
      <protection locked="0"/>
    </xf>
    <xf numFmtId="0" fontId="2" fillId="2" borderId="3" xfId="1" applyFont="1" applyFill="1" applyBorder="1" applyAlignment="1" applyProtection="1">
      <alignment horizontal="center" vertical="top"/>
      <protection locked="0"/>
    </xf>
    <xf numFmtId="0" fontId="3" fillId="0" borderId="0" xfId="1" applyFont="1" applyAlignment="1" applyProtection="1">
      <alignment vertical="top"/>
      <protection locked="0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7" xfId="1" quotePrefix="1" applyFont="1" applyFill="1" applyBorder="1" applyAlignment="1">
      <alignment horizontal="center" vertical="center" wrapText="1"/>
    </xf>
    <xf numFmtId="0" fontId="4" fillId="2" borderId="9" xfId="1" quotePrefix="1" applyFont="1" applyFill="1" applyBorder="1" applyAlignment="1">
      <alignment horizontal="center" vertical="center" wrapText="1"/>
    </xf>
    <xf numFmtId="4" fontId="3" fillId="0" borderId="8" xfId="1" applyNumberFormat="1" applyFont="1" applyBorder="1" applyAlignment="1" applyProtection="1">
      <alignment vertical="top"/>
      <protection locked="0"/>
    </xf>
    <xf numFmtId="4" fontId="5" fillId="0" borderId="9" xfId="1" applyNumberFormat="1" applyFont="1" applyBorder="1" applyAlignment="1" applyProtection="1">
      <alignment vertical="top"/>
      <protection locked="0"/>
    </xf>
    <xf numFmtId="4" fontId="5" fillId="0" borderId="4" xfId="1" applyNumberFormat="1" applyFont="1" applyBorder="1" applyAlignment="1" applyProtection="1">
      <alignment vertical="top"/>
      <protection locked="0"/>
    </xf>
    <xf numFmtId="0" fontId="5" fillId="0" borderId="2" xfId="1" applyFont="1" applyBorder="1" applyAlignment="1" applyProtection="1">
      <alignment vertical="top"/>
      <protection locked="0"/>
    </xf>
    <xf numFmtId="4" fontId="5" fillId="0" borderId="2" xfId="1" applyNumberFormat="1" applyFont="1" applyBorder="1" applyAlignment="1" applyProtection="1">
      <alignment vertical="top"/>
      <protection locked="0"/>
    </xf>
    <xf numFmtId="4" fontId="4" fillId="0" borderId="5" xfId="1" applyNumberFormat="1" applyFont="1" applyBorder="1" applyAlignment="1" applyProtection="1">
      <alignment vertical="top"/>
      <protection locked="0"/>
    </xf>
    <xf numFmtId="4" fontId="5" fillId="0" borderId="10" xfId="1" applyNumberFormat="1" applyFont="1" applyBorder="1" applyAlignment="1" applyProtection="1">
      <alignment vertical="top"/>
      <protection locked="0"/>
    </xf>
    <xf numFmtId="0" fontId="4" fillId="2" borderId="4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top"/>
    </xf>
    <xf numFmtId="4" fontId="4" fillId="0" borderId="4" xfId="1" applyNumberFormat="1" applyFont="1" applyBorder="1" applyAlignment="1" applyProtection="1">
      <alignment vertical="top"/>
      <protection locked="0"/>
    </xf>
    <xf numFmtId="4" fontId="2" fillId="0" borderId="8" xfId="1" applyNumberFormat="1" applyFont="1" applyBorder="1" applyAlignment="1" applyProtection="1">
      <alignment vertical="top"/>
      <protection locked="0"/>
    </xf>
    <xf numFmtId="0" fontId="5" fillId="0" borderId="0" xfId="1" applyFont="1" applyAlignment="1">
      <alignment horizontal="left" vertical="top" wrapText="1" indent="1"/>
    </xf>
    <xf numFmtId="4" fontId="5" fillId="0" borderId="8" xfId="1" applyNumberFormat="1" applyFont="1" applyBorder="1" applyAlignment="1" applyProtection="1">
      <alignment vertical="top"/>
      <protection locked="0"/>
    </xf>
    <xf numFmtId="0" fontId="4" fillId="0" borderId="11" xfId="1" applyFont="1" applyBorder="1" applyAlignment="1">
      <alignment horizontal="left" vertical="top" wrapText="1"/>
    </xf>
    <xf numFmtId="4" fontId="4" fillId="0" borderId="8" xfId="1" applyNumberFormat="1" applyFont="1" applyBorder="1" applyAlignment="1" applyProtection="1">
      <alignment vertical="top"/>
      <protection locked="0"/>
    </xf>
    <xf numFmtId="0" fontId="5" fillId="0" borderId="0" xfId="1" applyFont="1" applyAlignment="1">
      <alignment horizontal="left" vertical="top" wrapText="1"/>
    </xf>
    <xf numFmtId="0" fontId="4" fillId="0" borderId="11" xfId="1" applyFont="1" applyBorder="1" applyAlignment="1">
      <alignment vertical="top"/>
    </xf>
    <xf numFmtId="0" fontId="4" fillId="0" borderId="6" xfId="1" applyFont="1" applyBorder="1" applyAlignment="1">
      <alignment horizontal="center" vertical="top" wrapText="1"/>
    </xf>
    <xf numFmtId="164" fontId="8" fillId="3" borderId="0" xfId="0" applyNumberFormat="1" applyFont="1" applyFill="1"/>
    <xf numFmtId="4" fontId="4" fillId="0" borderId="7" xfId="1" applyNumberFormat="1" applyFont="1" applyBorder="1" applyAlignment="1" applyProtection="1">
      <alignment vertical="top"/>
      <protection locked="0"/>
    </xf>
    <xf numFmtId="0" fontId="5" fillId="0" borderId="0" xfId="1" applyFont="1" applyAlignment="1" applyProtection="1">
      <alignment vertical="top"/>
      <protection locked="0"/>
    </xf>
    <xf numFmtId="4" fontId="5" fillId="0" borderId="0" xfId="1" applyNumberFormat="1" applyFont="1" applyAlignment="1" applyProtection="1">
      <alignment vertical="top"/>
      <protection locked="0"/>
    </xf>
    <xf numFmtId="4" fontId="4" fillId="0" borderId="0" xfId="1" applyNumberFormat="1" applyFont="1" applyAlignment="1" applyProtection="1">
      <alignment vertical="top"/>
      <protection locked="0"/>
    </xf>
  </cellXfs>
  <cellStyles count="2">
    <cellStyle name="Normal" xfId="0" builtinId="0"/>
    <cellStyle name="Normal 2" xfId="1" xr:uid="{D14F2F1A-592C-4376-9C49-2C458CBB43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9893-025D-4699-A79B-7305141AC948}">
  <sheetPr>
    <pageSetUpPr fitToPage="1"/>
  </sheetPr>
  <dimension ref="A1:G27"/>
  <sheetViews>
    <sheetView tabSelected="1" workbookViewId="0">
      <selection activeCell="A44" sqref="A44"/>
    </sheetView>
  </sheetViews>
  <sheetFormatPr baseColWidth="10" defaultColWidth="10.28515625" defaultRowHeight="11.25" x14ac:dyDescent="0.25"/>
  <cols>
    <col min="1" max="1" width="53.5703125" style="4" customWidth="1"/>
    <col min="2" max="2" width="15.28515625" style="4" customWidth="1"/>
    <col min="3" max="3" width="17" style="4" customWidth="1"/>
    <col min="4" max="5" width="15.28515625" style="4" customWidth="1"/>
    <col min="6" max="6" width="16.140625" style="4" customWidth="1"/>
    <col min="7" max="7" width="15.28515625" style="4" customWidth="1"/>
    <col min="8" max="8" width="11.7109375" style="4" bestFit="1" customWidth="1"/>
    <col min="9" max="16384" width="10.28515625" style="4"/>
  </cols>
  <sheetData>
    <row r="1" spans="1:7" ht="33.6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0.5" customHeight="1" x14ac:dyDescent="0.25">
      <c r="A2" s="22"/>
      <c r="B2" s="5" t="s">
        <v>1</v>
      </c>
      <c r="C2" s="6"/>
      <c r="D2" s="6"/>
      <c r="E2" s="6"/>
      <c r="F2" s="7"/>
      <c r="G2" s="8" t="s">
        <v>2</v>
      </c>
    </row>
    <row r="3" spans="1:7" ht="22.5" x14ac:dyDescent="0.25">
      <c r="A3" s="23" t="s">
        <v>22</v>
      </c>
      <c r="B3" s="9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/>
    </row>
    <row r="4" spans="1:7" x14ac:dyDescent="0.25">
      <c r="A4" s="24"/>
      <c r="B4" s="13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</row>
    <row r="5" spans="1:7" x14ac:dyDescent="0.25">
      <c r="A5" s="25" t="s">
        <v>23</v>
      </c>
      <c r="B5" s="26">
        <f>SUM(B6:B13)</f>
        <v>0</v>
      </c>
      <c r="C5" s="26">
        <f>SUM(C6:C13)</f>
        <v>0</v>
      </c>
      <c r="D5" s="27">
        <f>B5+C5</f>
        <v>0</v>
      </c>
      <c r="E5" s="26">
        <f>SUM(E6:E13)</f>
        <v>0</v>
      </c>
      <c r="F5" s="26">
        <f>SUM(F6:F13)</f>
        <v>0</v>
      </c>
      <c r="G5" s="26">
        <f>SUM(G6:G13)</f>
        <v>0</v>
      </c>
    </row>
    <row r="6" spans="1:7" x14ac:dyDescent="0.25">
      <c r="A6" s="28" t="s">
        <v>14</v>
      </c>
      <c r="B6" s="29">
        <v>0</v>
      </c>
      <c r="C6" s="29">
        <v>0</v>
      </c>
      <c r="D6" s="15">
        <f t="shared" ref="D6:D13" si="0">B6+C6</f>
        <v>0</v>
      </c>
      <c r="E6" s="29">
        <v>0</v>
      </c>
      <c r="F6" s="29">
        <v>0</v>
      </c>
      <c r="G6" s="29">
        <f>F6-B6</f>
        <v>0</v>
      </c>
    </row>
    <row r="7" spans="1:7" x14ac:dyDescent="0.25">
      <c r="A7" s="28" t="s">
        <v>15</v>
      </c>
      <c r="B7" s="29">
        <v>0</v>
      </c>
      <c r="C7" s="29">
        <v>0</v>
      </c>
      <c r="D7" s="15">
        <f t="shared" si="0"/>
        <v>0</v>
      </c>
      <c r="E7" s="29">
        <v>0</v>
      </c>
      <c r="F7" s="29">
        <v>0</v>
      </c>
      <c r="G7" s="29">
        <f t="shared" ref="G7:G13" si="1">F7-B7</f>
        <v>0</v>
      </c>
    </row>
    <row r="8" spans="1:7" x14ac:dyDescent="0.25">
      <c r="A8" s="28" t="s">
        <v>16</v>
      </c>
      <c r="B8" s="29">
        <v>0</v>
      </c>
      <c r="C8" s="29">
        <v>0</v>
      </c>
      <c r="D8" s="15">
        <f t="shared" si="0"/>
        <v>0</v>
      </c>
      <c r="E8" s="29">
        <v>0</v>
      </c>
      <c r="F8" s="29">
        <v>0</v>
      </c>
      <c r="G8" s="29">
        <f t="shared" si="1"/>
        <v>0</v>
      </c>
    </row>
    <row r="9" spans="1:7" x14ac:dyDescent="0.25">
      <c r="A9" s="28" t="s">
        <v>17</v>
      </c>
      <c r="B9" s="29">
        <v>0</v>
      </c>
      <c r="C9" s="29">
        <v>0</v>
      </c>
      <c r="D9" s="15">
        <f t="shared" si="0"/>
        <v>0</v>
      </c>
      <c r="E9" s="29">
        <v>0</v>
      </c>
      <c r="F9" s="29">
        <v>0</v>
      </c>
      <c r="G9" s="29">
        <f t="shared" si="1"/>
        <v>0</v>
      </c>
    </row>
    <row r="10" spans="1:7" x14ac:dyDescent="0.25">
      <c r="A10" s="28" t="s">
        <v>24</v>
      </c>
      <c r="B10" s="29">
        <v>0</v>
      </c>
      <c r="C10" s="29">
        <v>0</v>
      </c>
      <c r="D10" s="15">
        <f t="shared" si="0"/>
        <v>0</v>
      </c>
      <c r="E10" s="29">
        <v>0</v>
      </c>
      <c r="F10" s="29">
        <v>0</v>
      </c>
      <c r="G10" s="29">
        <f t="shared" si="1"/>
        <v>0</v>
      </c>
    </row>
    <row r="11" spans="1:7" x14ac:dyDescent="0.25">
      <c r="A11" s="28" t="s">
        <v>25</v>
      </c>
      <c r="B11" s="29">
        <v>0</v>
      </c>
      <c r="C11" s="29">
        <v>0</v>
      </c>
      <c r="D11" s="15">
        <f t="shared" si="0"/>
        <v>0</v>
      </c>
      <c r="E11" s="29">
        <v>0</v>
      </c>
      <c r="F11" s="29">
        <v>0</v>
      </c>
      <c r="G11" s="29">
        <f t="shared" si="1"/>
        <v>0</v>
      </c>
    </row>
    <row r="12" spans="1:7" ht="22.5" x14ac:dyDescent="0.25">
      <c r="A12" s="28" t="s">
        <v>26</v>
      </c>
      <c r="B12" s="29">
        <v>0</v>
      </c>
      <c r="C12" s="29">
        <v>0</v>
      </c>
      <c r="D12" s="15">
        <f t="shared" si="0"/>
        <v>0</v>
      </c>
      <c r="E12" s="29">
        <v>0</v>
      </c>
      <c r="F12" s="29">
        <v>0</v>
      </c>
      <c r="G12" s="29">
        <f t="shared" si="1"/>
        <v>0</v>
      </c>
    </row>
    <row r="13" spans="1:7" ht="22.5" x14ac:dyDescent="0.25">
      <c r="A13" s="28" t="s">
        <v>18</v>
      </c>
      <c r="B13" s="29">
        <v>0</v>
      </c>
      <c r="C13" s="29">
        <v>0</v>
      </c>
      <c r="D13" s="15">
        <f t="shared" si="0"/>
        <v>0</v>
      </c>
      <c r="E13" s="29">
        <v>0</v>
      </c>
      <c r="F13" s="29">
        <v>0</v>
      </c>
      <c r="G13" s="29">
        <f t="shared" si="1"/>
        <v>0</v>
      </c>
    </row>
    <row r="14" spans="1:7" x14ac:dyDescent="0.25">
      <c r="A14" s="28"/>
      <c r="B14" s="29"/>
      <c r="C14" s="29"/>
      <c r="D14" s="29"/>
      <c r="E14" s="29"/>
      <c r="F14" s="29"/>
      <c r="G14" s="29"/>
    </row>
    <row r="15" spans="1:7" ht="33.75" x14ac:dyDescent="0.25">
      <c r="A15" s="30" t="s">
        <v>27</v>
      </c>
      <c r="B15" s="31">
        <f>SUM(B16:B19)</f>
        <v>1157226773.74</v>
      </c>
      <c r="C15" s="31">
        <f t="shared" ref="C15:G15" si="2">SUM(C16:C19)</f>
        <v>140910946.05000001</v>
      </c>
      <c r="D15" s="31">
        <f t="shared" si="2"/>
        <v>1298137719.79</v>
      </c>
      <c r="E15" s="31">
        <f t="shared" si="2"/>
        <v>568499653.95000005</v>
      </c>
      <c r="F15" s="31">
        <f t="shared" si="2"/>
        <v>568498349.5</v>
      </c>
      <c r="G15" s="31">
        <f t="shared" si="2"/>
        <v>-588728424.24000001</v>
      </c>
    </row>
    <row r="16" spans="1:7" x14ac:dyDescent="0.25">
      <c r="A16" s="28" t="s">
        <v>15</v>
      </c>
      <c r="B16" s="29">
        <v>0</v>
      </c>
      <c r="C16" s="29">
        <v>0</v>
      </c>
      <c r="D16" s="15">
        <f t="shared" ref="D16:D18" si="3">B16+C16</f>
        <v>0</v>
      </c>
      <c r="E16" s="29">
        <v>0</v>
      </c>
      <c r="F16" s="29">
        <v>0</v>
      </c>
      <c r="G16" s="29">
        <f>F16-B16</f>
        <v>0</v>
      </c>
    </row>
    <row r="17" spans="1:7" x14ac:dyDescent="0.25">
      <c r="A17" s="28" t="s">
        <v>28</v>
      </c>
      <c r="B17" s="29">
        <v>0</v>
      </c>
      <c r="C17" s="29">
        <v>0</v>
      </c>
      <c r="D17" s="15">
        <f t="shared" si="3"/>
        <v>0</v>
      </c>
      <c r="E17" s="29">
        <v>0</v>
      </c>
      <c r="F17" s="29">
        <v>0</v>
      </c>
      <c r="G17" s="29">
        <f t="shared" ref="G17:G19" si="4">F17-B17</f>
        <v>0</v>
      </c>
    </row>
    <row r="18" spans="1:7" ht="22.5" x14ac:dyDescent="0.25">
      <c r="A18" s="28" t="s">
        <v>29</v>
      </c>
      <c r="B18" s="29">
        <v>151931408</v>
      </c>
      <c r="C18" s="15">
        <v>114622639.42</v>
      </c>
      <c r="D18" s="15">
        <f t="shared" si="3"/>
        <v>266554047.42000002</v>
      </c>
      <c r="E18" s="29">
        <v>90544700.780000001</v>
      </c>
      <c r="F18" s="29">
        <v>90543396.329999998</v>
      </c>
      <c r="G18" s="29">
        <f t="shared" si="4"/>
        <v>-61388011.670000002</v>
      </c>
    </row>
    <row r="19" spans="1:7" ht="22.5" x14ac:dyDescent="0.25">
      <c r="A19" s="28" t="s">
        <v>18</v>
      </c>
      <c r="B19" s="29">
        <v>1005295365.74</v>
      </c>
      <c r="C19" s="29">
        <f>50000+26238306.63</f>
        <v>26288306.629999999</v>
      </c>
      <c r="D19" s="15">
        <f>B19+C19</f>
        <v>1031583672.37</v>
      </c>
      <c r="E19" s="29">
        <f>463345927+14609026.17</f>
        <v>477954953.17000002</v>
      </c>
      <c r="F19" s="29">
        <f>463345927+14609026.17</f>
        <v>477954953.17000002</v>
      </c>
      <c r="G19" s="29">
        <f t="shared" si="4"/>
        <v>-527340412.56999999</v>
      </c>
    </row>
    <row r="20" spans="1:7" x14ac:dyDescent="0.25">
      <c r="A20" s="32"/>
      <c r="B20" s="29"/>
      <c r="C20" s="29"/>
      <c r="D20" s="29"/>
      <c r="E20" s="29"/>
      <c r="F20" s="29"/>
      <c r="G20" s="29"/>
    </row>
    <row r="21" spans="1:7" x14ac:dyDescent="0.25">
      <c r="A21" s="33" t="s">
        <v>30</v>
      </c>
      <c r="B21" s="31">
        <f>SUM(B22)</f>
        <v>0</v>
      </c>
      <c r="C21" s="31">
        <f t="shared" ref="C21:G21" si="5">SUM(C22)</f>
        <v>0</v>
      </c>
      <c r="D21" s="31">
        <f t="shared" si="5"/>
        <v>0</v>
      </c>
      <c r="E21" s="31">
        <f t="shared" si="5"/>
        <v>0</v>
      </c>
      <c r="F21" s="31">
        <f t="shared" si="5"/>
        <v>0</v>
      </c>
      <c r="G21" s="31">
        <f t="shared" si="5"/>
        <v>0</v>
      </c>
    </row>
    <row r="22" spans="1:7" x14ac:dyDescent="0.25">
      <c r="A22" s="28" t="s">
        <v>19</v>
      </c>
      <c r="B22" s="29">
        <v>0</v>
      </c>
      <c r="C22" s="29">
        <v>0</v>
      </c>
      <c r="D22" s="15">
        <f t="shared" ref="D22" si="6">B22+C22</f>
        <v>0</v>
      </c>
      <c r="E22" s="29">
        <v>0</v>
      </c>
      <c r="F22" s="29">
        <v>0</v>
      </c>
      <c r="G22" s="29">
        <f>F22-B22</f>
        <v>0</v>
      </c>
    </row>
    <row r="23" spans="1:7" x14ac:dyDescent="0.25">
      <c r="A23" s="28"/>
      <c r="B23" s="31"/>
      <c r="C23" s="31"/>
      <c r="D23" s="31"/>
      <c r="E23" s="31"/>
      <c r="F23" s="31"/>
      <c r="G23" s="31"/>
    </row>
    <row r="24" spans="1:7" x14ac:dyDescent="0.25">
      <c r="A24" s="34" t="s">
        <v>20</v>
      </c>
      <c r="B24" s="16">
        <f>SUM(B21+B15+B5)</f>
        <v>1157226773.74</v>
      </c>
      <c r="C24" s="16">
        <f t="shared" ref="C24:F24" si="7">SUM(C21+C15+C5)</f>
        <v>140910946.05000001</v>
      </c>
      <c r="D24" s="16">
        <f t="shared" si="7"/>
        <v>1298137719.79</v>
      </c>
      <c r="E24" s="16">
        <f t="shared" si="7"/>
        <v>568499653.95000005</v>
      </c>
      <c r="F24" s="16">
        <f t="shared" si="7"/>
        <v>568498349.5</v>
      </c>
      <c r="G24" s="17">
        <f>SUM(G21+G15+G5)</f>
        <v>-588728424.24000001</v>
      </c>
    </row>
    <row r="25" spans="1:7" ht="12.75" x14ac:dyDescent="0.2">
      <c r="A25" s="18"/>
      <c r="B25" s="19"/>
      <c r="C25" s="35"/>
      <c r="D25" s="19"/>
      <c r="E25" s="20" t="s">
        <v>21</v>
      </c>
      <c r="F25" s="36"/>
      <c r="G25" s="21">
        <v>0</v>
      </c>
    </row>
    <row r="27" spans="1:7" x14ac:dyDescent="0.25">
      <c r="A27" s="37"/>
      <c r="B27" s="38"/>
      <c r="C27" s="38"/>
      <c r="D27" s="38"/>
      <c r="E27" s="39"/>
      <c r="F27" s="39"/>
      <c r="G27" s="38"/>
    </row>
  </sheetData>
  <mergeCells count="3">
    <mergeCell ref="A1:G1"/>
    <mergeCell ref="B2:F2"/>
    <mergeCell ref="G2:G3"/>
  </mergeCells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cp:lastPrinted>2025-07-28T19:41:01Z</cp:lastPrinted>
  <dcterms:created xsi:type="dcterms:W3CDTF">2025-07-28T19:34:22Z</dcterms:created>
  <dcterms:modified xsi:type="dcterms:W3CDTF">2025-07-29T16:20:34Z</dcterms:modified>
</cp:coreProperties>
</file>