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13_ncr:1_{E366CF77-5D63-4B3A-8656-5813E8705A60}" xr6:coauthVersionLast="47" xr6:coauthVersionMax="47" xr10:uidLastSave="{00000000-0000-0000-0000-000000000000}"/>
  <bookViews>
    <workbookView xWindow="-120" yWindow="-120" windowWidth="29040" windowHeight="15720" xr2:uid="{901E4F43-6974-47C6-BE77-92597898D540}"/>
  </bookViews>
  <sheets>
    <sheet name="EAI SIRET" sheetId="1" r:id="rId1"/>
  </sheets>
  <definedNames>
    <definedName name="_xlnm.Print_Area" localSheetId="0">'EAI SIRET'!$A$1:$G$45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3" i="1" l="1"/>
  <c r="G33" i="1" s="1"/>
  <c r="G29" i="1" s="1"/>
  <c r="G38" i="1" s="1"/>
  <c r="E33" i="1"/>
  <c r="E29" i="1" s="1"/>
  <c r="E38" i="1" s="1"/>
  <c r="C33" i="1"/>
  <c r="D33" i="1" s="1"/>
  <c r="G32" i="1"/>
  <c r="D32" i="1"/>
  <c r="B29" i="1"/>
  <c r="B38" i="1" s="1"/>
  <c r="F15" i="1"/>
  <c r="E15" i="1"/>
  <c r="C15" i="1"/>
  <c r="B15" i="1"/>
  <c r="G13" i="1"/>
  <c r="D13" i="1"/>
  <c r="G12" i="1"/>
  <c r="D12" i="1"/>
  <c r="G11" i="1"/>
  <c r="D11" i="1"/>
  <c r="D15" i="1" s="1"/>
  <c r="G10" i="1"/>
  <c r="D10" i="1"/>
  <c r="D29" i="1" l="1"/>
  <c r="D38" i="1" s="1"/>
  <c r="G15" i="1"/>
  <c r="F29" i="1"/>
  <c r="F38" i="1" s="1"/>
  <c r="C29" i="1"/>
  <c r="C38" i="1" s="1"/>
</calcChain>
</file>

<file path=xl/sharedStrings.xml><?xml version="1.0" encoding="utf-8"?>
<sst xmlns="http://schemas.openxmlformats.org/spreadsheetml/2006/main" count="50" uniqueCount="29">
  <si>
    <t>SISTEMA AVANZADO DE BACHILLERATO Y EDUCACION SUPERIOR EN EL ESTADO DE GUANAJUATO
Estado Analítico de Ingresos
Del 01 de enero al 30 de junio de 2026
(Cifras en Pesos)</t>
  </si>
  <si>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</si>
  <si>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</si>
  <si>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</si>
  <si>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</si>
  <si>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</si>
  <si>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</si>
  <si>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</si>
  <si>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</si>
  <si>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</si>
  <si>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</si>
  <si>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</si>
  <si>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</si>
  <si>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</si>
  <si>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</si>
  <si>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</si>
  <si>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</si>
  <si>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</si>
  <si>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</si>
  <si>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</si>
  <si>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</si>
  <si>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</si>
  <si>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</si>
  <si>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</si>
  <si>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</si>
  <si>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</si>
  <si>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11"/>
        <color theme="1"/>
        <rFont val="Aptos Narrow"/>
        <family val="2"/>
        <scheme val="minor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</si>
  <si>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11"/>
        <color theme="1"/>
        <rFont val="Aptos Narrow"/>
        <family val="2"/>
        <scheme val="minor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</si>
  <si>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11"/>
        <color theme="1"/>
        <rFont val="Aptos Narrow"/>
        <family val="2"/>
        <scheme val="minor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</si>
</sst>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vertical="top"/>
      <protection locked="0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center" vertical="center"/>
      <protection locked="0"/>
    </xf>
    <xf numFmtId="0" fontId="4" fillId="2" borderId="8" xfId="1" applyFont="1" applyFill="1" applyBorder="1" applyAlignment="1">
      <alignment horizontal="center" vertical="center" wrapText="1"/>
    </xf>
    <xf numFmtId="0" fontId="2" fillId="0" borderId="0" xfId="1" applyFont="1" applyAlignment="1" applyProtection="1">
      <alignment vertical="top"/>
      <protection locked="0"/>
    </xf>
    <xf numFmtId="0" fontId="4" fillId="2" borderId="9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3" fillId="0" borderId="0" xfId="1" applyFont="1" applyAlignment="1" applyProtection="1">
      <alignment horizontal="center" vertical="top"/>
      <protection locked="0"/>
    </xf>
    <xf numFmtId="0" fontId="3" fillId="0" borderId="12" xfId="1" applyFont="1" applyBorder="1" applyAlignment="1" applyProtection="1">
      <alignment horizontal="left" vertical="center" wrapText="1" indent="1"/>
      <protection locked="0"/>
    </xf>
    <xf numFmtId="4" fontId="3" fillId="0" borderId="8" xfId="1" applyNumberFormat="1" applyFont="1" applyBorder="1" applyAlignment="1" applyProtection="1">
      <alignment vertical="center"/>
      <protection locked="0"/>
    </xf>
    <xf numFmtId="0" fontId="5" fillId="0" borderId="12" xfId="1" applyFont="1" applyBorder="1" applyAlignment="1" applyProtection="1">
      <alignment horizontal="left" vertical="center" wrapText="1" indent="1"/>
      <protection locked="0"/>
    </xf>
    <xf numFmtId="4" fontId="3" fillId="0" borderId="13" xfId="1" applyNumberFormat="1" applyFont="1" applyBorder="1" applyAlignment="1" applyProtection="1">
      <alignment vertical="center"/>
      <protection locked="0"/>
    </xf>
    <xf numFmtId="0" fontId="5" fillId="0" borderId="12" xfId="1" applyFont="1" applyBorder="1" applyAlignment="1">
      <alignment horizontal="left" vertical="center" wrapText="1" indent="1"/>
    </xf>
    <xf numFmtId="0" fontId="3" fillId="0" borderId="12" xfId="1" applyFont="1" applyBorder="1" applyAlignment="1" applyProtection="1">
      <alignment vertical="center"/>
      <protection locked="0"/>
    </xf>
    <xf numFmtId="4" fontId="3" fillId="0" borderId="11" xfId="1" applyNumberFormat="1" applyFont="1" applyBorder="1" applyAlignment="1" applyProtection="1">
      <alignment vertical="center"/>
      <protection locked="0"/>
    </xf>
    <xf numFmtId="0" fontId="4" fillId="0" borderId="14" xfId="1" applyFont="1" applyBorder="1" applyAlignment="1" applyProtection="1">
      <alignment horizontal="left" vertical="center" indent="3"/>
      <protection locked="0"/>
    </xf>
    <xf numFmtId="4" fontId="4" fillId="0" borderId="10" xfId="1" applyNumberFormat="1" applyFont="1" applyBorder="1" applyAlignment="1" applyProtection="1">
      <alignment vertical="center"/>
      <protection locked="0"/>
    </xf>
    <xf numFmtId="0" fontId="5" fillId="0" borderId="2" xfId="1" applyFont="1" applyBorder="1" applyAlignment="1" applyProtection="1">
      <alignment vertical="center"/>
      <protection locked="0"/>
    </xf>
    <xf numFmtId="4" fontId="5" fillId="0" borderId="2" xfId="1" applyNumberFormat="1" applyFont="1" applyBorder="1" applyAlignment="1" applyProtection="1">
      <alignment vertical="center"/>
      <protection locked="0"/>
    </xf>
    <xf numFmtId="4" fontId="5" fillId="0" borderId="3" xfId="1" applyNumberFormat="1" applyFont="1" applyBorder="1" applyAlignment="1" applyProtection="1">
      <alignment vertical="center"/>
      <protection locked="0"/>
    </xf>
    <xf numFmtId="4" fontId="4" fillId="0" borderId="5" xfId="1" applyNumberFormat="1" applyFont="1" applyBorder="1" applyAlignment="1" applyProtection="1">
      <alignment vertical="center"/>
      <protection locked="0"/>
    </xf>
    <xf numFmtId="4" fontId="4" fillId="0" borderId="6" xfId="1" applyNumberFormat="1" applyFont="1" applyBorder="1" applyAlignment="1" applyProtection="1">
      <alignment vertical="center"/>
      <protection locked="0"/>
    </xf>
    <xf numFmtId="4" fontId="4" fillId="0" borderId="11" xfId="1" applyNumberFormat="1" applyFont="1" applyBorder="1" applyAlignment="1" applyProtection="1">
      <alignment vertical="center"/>
      <protection locked="0"/>
    </xf>
    <xf numFmtId="4" fontId="3" fillId="0" borderId="0" xfId="1" applyNumberFormat="1" applyFont="1" applyAlignment="1" applyProtection="1">
      <alignment vertical="top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0" borderId="12" xfId="1" applyFont="1" applyBorder="1" applyAlignment="1">
      <alignment horizontal="left" vertical="center"/>
    </xf>
    <xf numFmtId="4" fontId="4" fillId="0" borderId="8" xfId="1" applyNumberFormat="1" applyFont="1" applyBorder="1" applyAlignment="1" applyProtection="1">
      <alignment vertical="center"/>
      <protection locked="0"/>
    </xf>
    <xf numFmtId="4" fontId="5" fillId="0" borderId="13" xfId="1" applyNumberFormat="1" applyFont="1" applyBorder="1" applyAlignment="1" applyProtection="1">
      <alignment vertical="center"/>
      <protection locked="0"/>
    </xf>
    <xf numFmtId="0" fontId="4" fillId="0" borderId="12" xfId="1" applyFont="1" applyBorder="1" applyAlignment="1">
      <alignment horizontal="left" vertical="center" wrapText="1"/>
    </xf>
    <xf numFmtId="4" fontId="4" fillId="0" borderId="13" xfId="1" applyNumberFormat="1" applyFont="1" applyBorder="1" applyAlignment="1" applyProtection="1">
      <alignment vertical="center"/>
      <protection locked="0"/>
    </xf>
    <xf numFmtId="0" fontId="5" fillId="0" borderId="12" xfId="1" applyFont="1" applyBorder="1" applyAlignment="1">
      <alignment horizontal="left" vertical="center" wrapText="1"/>
    </xf>
    <xf numFmtId="0" fontId="4" fillId="0" borderId="12" xfId="1" applyFont="1" applyBorder="1" applyAlignment="1">
      <alignment vertical="center"/>
    </xf>
    <xf numFmtId="0" fontId="4" fillId="0" borderId="14" xfId="1" applyFont="1" applyBorder="1" applyAlignment="1">
      <alignment horizontal="center" vertical="center" wrapText="1"/>
    </xf>
    <xf numFmtId="4" fontId="4" fillId="0" borderId="7" xfId="1" applyNumberFormat="1" applyFont="1" applyBorder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3" fillId="3" borderId="0" xfId="1" applyFont="1" applyFill="1" applyAlignment="1" applyProtection="1">
      <alignment vertical="top"/>
      <protection locked="0"/>
    </xf>
    <xf numFmtId="0" fontId="0" fillId="0" borderId="0" xfId="1" applyFont="1" applyAlignment="1" applyProtection="1">
      <alignment vertical="center"/>
      <protection locked="0"/>
    </xf>
    <xf numFmtId="0" fontId="0" fillId="0" borderId="0" xfId="1" applyFont="1" applyAlignment="1" applyProtection="1">
      <alignment horizontal="left" vertical="center" wrapText="1"/>
      <protection locked="0"/>
    </xf>
    <xf numFmtId="0" fontId="3" fillId="3" borderId="0" xfId="0" applyFont="1" applyFill="1"/>
  </cellXfs>
  <cellStyles count="4">
    <cellStyle name="Normal" xfId="0" builtinId="0"/>
    <cellStyle name="Normal 2" xfId="1" xr:uid="{8F2A1AF9-C7BD-443C-8A19-B92CA1B5CAA3}"/>
    <cellStyle name="Normal 2 18 2" xfId="3" xr:uid="{12A6FE8F-0533-41EE-BF25-C8F7AB12974E}"/>
    <cellStyle name="Normal 2 31" xfId="2" xr:uid="{48AD8801-0C97-478C-BC05-A2C2EAC581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4AFC1-76B1-45B7-8E09-E93D68D27DF3}">
  <sheetPr>
    <tabColor rgb="FFFFFF00"/>
    <pageSetUpPr fitToPage="1"/>
  </sheetPr>
  <dimension ref="A1:L60"/>
  <sheetViews>
    <sheetView tabSelected="1" topLeftCell="A18" zoomScale="96" zoomScaleNormal="96" zoomScaleSheetLayoutView="100" workbookViewId="0">
      <selection activeCell="L36" sqref="L36"/>
    </sheetView>
  </sheetViews>
  <sheetFormatPr baseColWidth="10" defaultColWidth="10.28515625" defaultRowHeight="11.25" x14ac:dyDescent="0.25"/>
  <cols>
    <col min="1" max="1" width="53.5703125" style="4" customWidth="1"/>
    <col min="2" max="2" width="15.28515625" style="4" customWidth="1"/>
    <col min="3" max="3" width="17" style="4" customWidth="1"/>
    <col min="4" max="4" width="15.85546875" style="4" bestFit="1" customWidth="1"/>
    <col min="5" max="5" width="15.28515625" style="4" customWidth="1"/>
    <col min="6" max="6" width="16.140625" style="4" customWidth="1"/>
    <col min="7" max="7" width="15.28515625" style="4" customWidth="1"/>
    <col min="8" max="8" width="11.7109375" style="4" bestFit="1" customWidth="1"/>
    <col min="9" max="16384" width="10.28515625" style="4"/>
  </cols>
  <sheetData>
    <row r="1" spans="1:9" ht="47.2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9" s="10" customFormat="1" x14ac:dyDescent="0.25">
      <c r="A2" s="5"/>
      <c r="B2" s="6" t="s">
        <v>1</v>
      </c>
      <c r="C2" s="7"/>
      <c r="D2" s="7"/>
      <c r="E2" s="7"/>
      <c r="F2" s="8"/>
      <c r="G2" s="9" t="s">
        <v>2</v>
      </c>
    </row>
    <row r="3" spans="1:9" s="16" customFormat="1" ht="24.95" customHeight="1" x14ac:dyDescent="0.25">
      <c r="A3" s="11" t="s">
        <v>3</v>
      </c>
      <c r="B3" s="12" t="s">
        <v>4</v>
      </c>
      <c r="C3" s="13" t="s">
        <v>5</v>
      </c>
      <c r="D3" s="13" t="s">
        <v>6</v>
      </c>
      <c r="E3" s="13" t="s">
        <v>7</v>
      </c>
      <c r="F3" s="14" t="s">
        <v>8</v>
      </c>
      <c r="G3" s="15"/>
    </row>
    <row r="4" spans="1:9" s="16" customFormat="1" x14ac:dyDescent="0.25">
      <c r="A4" s="17" t="s">
        <v>9</v>
      </c>
      <c r="B4" s="18">
        <v>0</v>
      </c>
      <c r="C4" s="18">
        <v>0</v>
      </c>
      <c r="D4" s="18">
        <v>0</v>
      </c>
      <c r="E4" s="18">
        <v>0</v>
      </c>
      <c r="F4" s="18">
        <v>0</v>
      </c>
      <c r="G4" s="18">
        <v>0</v>
      </c>
    </row>
    <row r="5" spans="1:9" x14ac:dyDescent="0.25">
      <c r="A5" s="19" t="s">
        <v>10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</row>
    <row r="6" spans="1:9" x14ac:dyDescent="0.25">
      <c r="A6" s="17" t="s">
        <v>11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</row>
    <row r="7" spans="1:9" x14ac:dyDescent="0.25">
      <c r="A7" s="17" t="s">
        <v>12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</row>
    <row r="8" spans="1:9" x14ac:dyDescent="0.25">
      <c r="A8" s="21" t="s">
        <v>13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9" x14ac:dyDescent="0.25">
      <c r="A9" s="19" t="s">
        <v>14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9" x14ac:dyDescent="0.25">
      <c r="A10" s="17" t="s">
        <v>15</v>
      </c>
      <c r="B10" s="20">
        <v>154275509</v>
      </c>
      <c r="C10" s="20">
        <v>124672937.25</v>
      </c>
      <c r="D10" s="20">
        <f>+B10+C10</f>
        <v>278948446.25</v>
      </c>
      <c r="E10" s="20">
        <v>89851467.609999999</v>
      </c>
      <c r="F10" s="20">
        <v>89851467.609999999</v>
      </c>
      <c r="G10" s="20">
        <f>+F10-B10</f>
        <v>-64424041.390000001</v>
      </c>
    </row>
    <row r="11" spans="1:9" ht="22.5" x14ac:dyDescent="0.25">
      <c r="A11" s="17" t="s">
        <v>16</v>
      </c>
      <c r="B11" s="20">
        <v>0</v>
      </c>
      <c r="C11" s="20">
        <v>16812957.600000001</v>
      </c>
      <c r="D11" s="20">
        <f t="shared" ref="D11:D13" si="0">+B11+C11</f>
        <v>16812957.600000001</v>
      </c>
      <c r="E11" s="20">
        <v>7692628.6900000004</v>
      </c>
      <c r="F11" s="20">
        <v>7692628.6900000004</v>
      </c>
      <c r="G11" s="20">
        <f t="shared" ref="G11:G13" si="1">+F11-B11</f>
        <v>7692628.6900000004</v>
      </c>
    </row>
    <row r="12" spans="1:9" ht="22.5" x14ac:dyDescent="0.25">
      <c r="A12" s="17" t="s">
        <v>17</v>
      </c>
      <c r="B12" s="20">
        <v>1016955704.3</v>
      </c>
      <c r="C12" s="20">
        <v>39495025.310000002</v>
      </c>
      <c r="D12" s="20">
        <f t="shared" si="0"/>
        <v>1056450729.6099999</v>
      </c>
      <c r="E12" s="20">
        <v>488222538.19999999</v>
      </c>
      <c r="F12" s="20">
        <v>488222538.19999999</v>
      </c>
      <c r="G12" s="20">
        <f t="shared" si="1"/>
        <v>-528733166.09999996</v>
      </c>
    </row>
    <row r="13" spans="1:9" x14ac:dyDescent="0.25">
      <c r="A13" s="17" t="s">
        <v>18</v>
      </c>
      <c r="B13" s="20">
        <v>0</v>
      </c>
      <c r="C13" s="20">
        <v>0</v>
      </c>
      <c r="D13" s="20">
        <f t="shared" si="0"/>
        <v>0</v>
      </c>
      <c r="E13" s="20">
        <v>0</v>
      </c>
      <c r="F13" s="20">
        <v>0</v>
      </c>
      <c r="G13" s="20">
        <f t="shared" si="1"/>
        <v>0</v>
      </c>
    </row>
    <row r="14" spans="1:9" x14ac:dyDescent="0.25">
      <c r="A14" s="22"/>
      <c r="B14" s="23"/>
      <c r="C14" s="23"/>
      <c r="D14" s="23"/>
      <c r="E14" s="23"/>
      <c r="F14" s="23"/>
      <c r="G14" s="23"/>
    </row>
    <row r="15" spans="1:9" x14ac:dyDescent="0.25">
      <c r="A15" s="24" t="s">
        <v>19</v>
      </c>
      <c r="B15" s="25">
        <f>SUM(B4:B14)</f>
        <v>1171231213.3</v>
      </c>
      <c r="C15" s="25">
        <f>SUM(C4:C14)</f>
        <v>180980920.16</v>
      </c>
      <c r="D15" s="25">
        <f t="shared" ref="D15:G15" si="2">SUM(D4:D14)</f>
        <v>1352212133.46</v>
      </c>
      <c r="E15" s="25">
        <f t="shared" si="2"/>
        <v>585766634.5</v>
      </c>
      <c r="F15" s="25">
        <f t="shared" si="2"/>
        <v>585766634.5</v>
      </c>
      <c r="G15" s="25">
        <f t="shared" si="2"/>
        <v>-585464578.79999995</v>
      </c>
    </row>
    <row r="16" spans="1:9" x14ac:dyDescent="0.25">
      <c r="A16" s="26"/>
      <c r="B16" s="27"/>
      <c r="C16" s="27"/>
      <c r="D16" s="28"/>
      <c r="E16" s="29" t="s">
        <v>20</v>
      </c>
      <c r="F16" s="30"/>
      <c r="G16" s="31"/>
      <c r="H16" s="32"/>
      <c r="I16" s="32"/>
    </row>
    <row r="17" spans="1:10" x14ac:dyDescent="0.25">
      <c r="A17" s="33"/>
      <c r="B17" s="6" t="s">
        <v>1</v>
      </c>
      <c r="C17" s="7"/>
      <c r="D17" s="7"/>
      <c r="E17" s="7"/>
      <c r="F17" s="8"/>
      <c r="G17" s="9" t="s">
        <v>2</v>
      </c>
    </row>
    <row r="18" spans="1:10" ht="10.5" customHeight="1" x14ac:dyDescent="0.25">
      <c r="A18" s="34" t="s">
        <v>3</v>
      </c>
      <c r="B18" s="12" t="s">
        <v>4</v>
      </c>
      <c r="C18" s="13" t="s">
        <v>5</v>
      </c>
      <c r="D18" s="13" t="s">
        <v>6</v>
      </c>
      <c r="E18" s="13" t="s">
        <v>7</v>
      </c>
      <c r="F18" s="14" t="s">
        <v>8</v>
      </c>
      <c r="G18" s="15"/>
    </row>
    <row r="19" spans="1:10" x14ac:dyDescent="0.25">
      <c r="A19" s="35" t="s">
        <v>21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10" x14ac:dyDescent="0.25">
      <c r="A20" s="21" t="s">
        <v>9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  <row r="21" spans="1:10" x14ac:dyDescent="0.25">
      <c r="A21" s="21" t="s">
        <v>10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</row>
    <row r="22" spans="1:10" x14ac:dyDescent="0.25">
      <c r="A22" s="21" t="s">
        <v>11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10" x14ac:dyDescent="0.25">
      <c r="A23" s="21" t="s">
        <v>12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10" x14ac:dyDescent="0.25">
      <c r="A24" s="21" t="s">
        <v>22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10" x14ac:dyDescent="0.25">
      <c r="A25" s="21" t="s">
        <v>23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10" ht="22.5" x14ac:dyDescent="0.25">
      <c r="A26" s="21" t="s">
        <v>16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J26" s="10"/>
    </row>
    <row r="27" spans="1:10" ht="22.5" x14ac:dyDescent="0.25">
      <c r="A27" s="21" t="s">
        <v>17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10" x14ac:dyDescent="0.25">
      <c r="A28" s="21"/>
      <c r="B28" s="37"/>
      <c r="C28" s="37"/>
      <c r="D28" s="37"/>
      <c r="E28" s="37"/>
      <c r="F28" s="37"/>
      <c r="G28" s="37"/>
    </row>
    <row r="29" spans="1:10" ht="33.75" x14ac:dyDescent="0.25">
      <c r="A29" s="38" t="s">
        <v>24</v>
      </c>
      <c r="B29" s="39">
        <f>SUM(B30:B33)</f>
        <v>1171231213.3</v>
      </c>
      <c r="C29" s="39">
        <f t="shared" ref="C29:G29" si="3">SUM(C30:C33)</f>
        <v>180980920.16</v>
      </c>
      <c r="D29" s="39">
        <f t="shared" si="3"/>
        <v>1352212133.46</v>
      </c>
      <c r="E29" s="39">
        <f t="shared" si="3"/>
        <v>585766634.5</v>
      </c>
      <c r="F29" s="39">
        <f t="shared" si="3"/>
        <v>585766634.5</v>
      </c>
      <c r="G29" s="39">
        <f t="shared" si="3"/>
        <v>-585464578.79999995</v>
      </c>
    </row>
    <row r="30" spans="1:10" x14ac:dyDescent="0.25">
      <c r="A30" s="21" t="s">
        <v>10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J30" s="32"/>
    </row>
    <row r="31" spans="1:10" x14ac:dyDescent="0.25">
      <c r="A31" s="21" t="s">
        <v>13</v>
      </c>
      <c r="B31" s="37">
        <v>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</row>
    <row r="32" spans="1:10" ht="22.5" x14ac:dyDescent="0.25">
      <c r="A32" s="21" t="s">
        <v>25</v>
      </c>
      <c r="B32" s="37">
        <v>154275509</v>
      </c>
      <c r="C32" s="37">
        <v>124672937.25</v>
      </c>
      <c r="D32" s="37">
        <f>+B32+C32</f>
        <v>278948446.25</v>
      </c>
      <c r="E32" s="37">
        <v>89851467.609999999</v>
      </c>
      <c r="F32" s="37">
        <v>89851467.609999999</v>
      </c>
      <c r="G32" s="37">
        <f>+F32-B32</f>
        <v>-64424041.390000001</v>
      </c>
    </row>
    <row r="33" spans="1:12" ht="22.5" x14ac:dyDescent="0.25">
      <c r="A33" s="21" t="s">
        <v>17</v>
      </c>
      <c r="B33" s="37">
        <v>1016955704.3</v>
      </c>
      <c r="C33" s="37">
        <f>39495025.31+16812957.6</f>
        <v>56307982.910000004</v>
      </c>
      <c r="D33" s="37">
        <f>+B33+C33</f>
        <v>1073263687.2099999</v>
      </c>
      <c r="E33" s="37">
        <f>488222538.2+7692628.69</f>
        <v>495915166.88999999</v>
      </c>
      <c r="F33" s="37">
        <f>488222538.2+7692628.69</f>
        <v>495915166.88999999</v>
      </c>
      <c r="G33" s="37">
        <f>+F33-B33</f>
        <v>-521040537.40999997</v>
      </c>
    </row>
    <row r="34" spans="1:12" x14ac:dyDescent="0.25">
      <c r="A34" s="40"/>
      <c r="B34" s="37"/>
      <c r="C34" s="37"/>
      <c r="D34" s="37"/>
      <c r="E34" s="37"/>
      <c r="F34" s="37"/>
      <c r="G34" s="37"/>
    </row>
    <row r="35" spans="1:12" x14ac:dyDescent="0.25">
      <c r="A35" s="41" t="s">
        <v>18</v>
      </c>
      <c r="B35" s="39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</row>
    <row r="36" spans="1:12" x14ac:dyDescent="0.25">
      <c r="A36" s="21" t="s">
        <v>18</v>
      </c>
      <c r="B36" s="37">
        <v>0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</row>
    <row r="37" spans="1:12" x14ac:dyDescent="0.25">
      <c r="A37" s="21"/>
      <c r="B37" s="39"/>
      <c r="C37" s="39"/>
      <c r="D37" s="39"/>
      <c r="E37" s="39"/>
      <c r="F37" s="39"/>
      <c r="G37" s="39"/>
    </row>
    <row r="38" spans="1:12" x14ac:dyDescent="0.25">
      <c r="A38" s="42" t="s">
        <v>19</v>
      </c>
      <c r="B38" s="25">
        <f>+B19+B29+B35</f>
        <v>1171231213.3</v>
      </c>
      <c r="C38" s="25">
        <f t="shared" ref="C38:G38" si="4">+C19+C29+C35</f>
        <v>180980920.16</v>
      </c>
      <c r="D38" s="25">
        <f t="shared" si="4"/>
        <v>1352212133.46</v>
      </c>
      <c r="E38" s="25">
        <f t="shared" si="4"/>
        <v>585766634.5</v>
      </c>
      <c r="F38" s="25">
        <f t="shared" si="4"/>
        <v>585766634.5</v>
      </c>
      <c r="G38" s="25">
        <f t="shared" si="4"/>
        <v>-585464578.79999995</v>
      </c>
      <c r="I38" s="32"/>
      <c r="L38" s="32"/>
    </row>
    <row r="39" spans="1:12" x14ac:dyDescent="0.25">
      <c r="A39" s="26"/>
      <c r="B39" s="27"/>
      <c r="C39" s="27"/>
      <c r="D39" s="27"/>
      <c r="E39" s="29" t="s">
        <v>20</v>
      </c>
      <c r="F39" s="43"/>
      <c r="G39" s="31"/>
      <c r="H39" s="32"/>
    </row>
    <row r="40" spans="1:12" x14ac:dyDescent="0.25">
      <c r="A40" s="44"/>
      <c r="B40" s="44"/>
      <c r="C40" s="44"/>
      <c r="D40" s="44"/>
      <c r="E40" s="44"/>
      <c r="F40" s="44"/>
      <c r="G40" s="44"/>
      <c r="H40" s="45"/>
    </row>
    <row r="41" spans="1:12" ht="15" x14ac:dyDescent="0.25">
      <c r="A41" s="46" t="s">
        <v>26</v>
      </c>
      <c r="B41" s="44"/>
      <c r="C41" s="44"/>
      <c r="D41" s="44"/>
      <c r="E41" s="44"/>
      <c r="F41" s="44"/>
      <c r="G41" s="44"/>
      <c r="H41" s="45"/>
    </row>
    <row r="42" spans="1:12" ht="15" x14ac:dyDescent="0.25">
      <c r="A42" s="46" t="s">
        <v>27</v>
      </c>
      <c r="B42" s="44"/>
      <c r="C42" s="44"/>
      <c r="D42" s="44"/>
      <c r="E42" s="44"/>
      <c r="F42" s="44"/>
      <c r="G42" s="44"/>
      <c r="H42" s="45"/>
    </row>
    <row r="43" spans="1:12" ht="21.75" customHeight="1" x14ac:dyDescent="0.25">
      <c r="A43" s="47" t="s">
        <v>28</v>
      </c>
      <c r="B43" s="47"/>
      <c r="C43" s="47"/>
      <c r="D43" s="47"/>
      <c r="E43" s="47"/>
      <c r="F43" s="47"/>
      <c r="G43" s="47"/>
      <c r="H43" s="45"/>
    </row>
    <row r="44" spans="1:12" x14ac:dyDescent="0.2">
      <c r="A44" s="48"/>
      <c r="B44" s="45"/>
      <c r="C44" s="45"/>
      <c r="D44" s="45"/>
      <c r="E44" s="45"/>
      <c r="F44" s="45"/>
      <c r="G44" s="45"/>
      <c r="H44" s="45"/>
    </row>
    <row r="45" spans="1:12" x14ac:dyDescent="0.2">
      <c r="A45" s="48"/>
      <c r="B45" s="45"/>
      <c r="C45" s="45"/>
      <c r="D45" s="45"/>
      <c r="E45" s="45"/>
      <c r="F45" s="45"/>
      <c r="G45" s="45"/>
      <c r="H45" s="45"/>
    </row>
    <row r="46" spans="1:12" x14ac:dyDescent="0.25">
      <c r="A46" s="45"/>
      <c r="B46" s="45"/>
      <c r="C46" s="45"/>
      <c r="D46" s="45"/>
      <c r="E46" s="45"/>
      <c r="F46" s="45"/>
      <c r="G46" s="45"/>
      <c r="H46" s="45"/>
    </row>
    <row r="47" spans="1:12" x14ac:dyDescent="0.25">
      <c r="A47" s="45"/>
      <c r="B47" s="45"/>
      <c r="C47" s="45"/>
      <c r="D47" s="45"/>
      <c r="E47" s="45"/>
      <c r="F47" s="45"/>
      <c r="G47" s="45"/>
      <c r="H47" s="45"/>
    </row>
    <row r="48" spans="1:12" x14ac:dyDescent="0.25">
      <c r="A48" s="45"/>
      <c r="B48" s="45"/>
      <c r="C48" s="45"/>
      <c r="D48" s="45"/>
      <c r="E48" s="45"/>
      <c r="F48" s="45"/>
      <c r="G48" s="45"/>
      <c r="H48" s="45"/>
    </row>
    <row r="49" spans="1:8" x14ac:dyDescent="0.25">
      <c r="A49" s="45"/>
      <c r="B49" s="45"/>
      <c r="C49" s="45"/>
      <c r="D49" s="45"/>
      <c r="E49" s="45"/>
      <c r="F49" s="45"/>
      <c r="G49" s="45"/>
      <c r="H49" s="45"/>
    </row>
    <row r="50" spans="1:8" x14ac:dyDescent="0.25">
      <c r="A50" s="45"/>
      <c r="B50" s="45"/>
      <c r="C50" s="45"/>
      <c r="D50" s="45"/>
      <c r="E50" s="45"/>
      <c r="F50" s="45"/>
      <c r="G50" s="45"/>
      <c r="H50" s="45"/>
    </row>
    <row r="51" spans="1:8" x14ac:dyDescent="0.25">
      <c r="A51" s="45"/>
      <c r="B51" s="45"/>
      <c r="C51" s="45"/>
      <c r="D51" s="45"/>
      <c r="E51" s="45"/>
      <c r="F51" s="45"/>
      <c r="G51" s="45"/>
      <c r="H51" s="45"/>
    </row>
    <row r="52" spans="1:8" x14ac:dyDescent="0.25">
      <c r="A52" s="45"/>
      <c r="B52" s="45"/>
      <c r="C52" s="45"/>
      <c r="D52" s="45"/>
      <c r="E52" s="45"/>
      <c r="F52" s="45"/>
      <c r="G52" s="45"/>
      <c r="H52" s="45"/>
    </row>
    <row r="53" spans="1:8" x14ac:dyDescent="0.25">
      <c r="A53" s="45"/>
      <c r="B53" s="45"/>
      <c r="C53" s="45"/>
      <c r="D53" s="45"/>
      <c r="E53" s="45"/>
      <c r="F53" s="45"/>
      <c r="G53" s="45"/>
      <c r="H53" s="45"/>
    </row>
    <row r="54" spans="1:8" x14ac:dyDescent="0.25">
      <c r="A54" s="45"/>
      <c r="B54" s="45"/>
      <c r="C54" s="45"/>
      <c r="D54" s="45"/>
      <c r="E54" s="45"/>
      <c r="F54" s="45"/>
      <c r="G54" s="45"/>
      <c r="H54" s="45"/>
    </row>
    <row r="55" spans="1:8" x14ac:dyDescent="0.25">
      <c r="A55" s="45"/>
      <c r="B55" s="45"/>
      <c r="C55" s="45"/>
      <c r="D55" s="45"/>
      <c r="E55" s="45"/>
      <c r="F55" s="45"/>
      <c r="G55" s="45"/>
      <c r="H55" s="45"/>
    </row>
    <row r="56" spans="1:8" x14ac:dyDescent="0.25">
      <c r="A56" s="45"/>
      <c r="B56" s="45"/>
      <c r="C56" s="45"/>
      <c r="D56" s="45"/>
      <c r="E56" s="45"/>
      <c r="F56" s="45"/>
      <c r="G56" s="45"/>
      <c r="H56" s="45"/>
    </row>
    <row r="57" spans="1:8" x14ac:dyDescent="0.25">
      <c r="A57" s="45"/>
      <c r="B57" s="45"/>
      <c r="C57" s="45"/>
      <c r="D57" s="45"/>
      <c r="E57" s="45"/>
      <c r="F57" s="45"/>
      <c r="G57" s="45"/>
      <c r="H57" s="45"/>
    </row>
    <row r="58" spans="1:8" x14ac:dyDescent="0.25">
      <c r="A58" s="45"/>
      <c r="B58" s="45"/>
      <c r="C58" s="45"/>
      <c r="D58" s="45"/>
      <c r="E58" s="45"/>
      <c r="F58" s="45"/>
      <c r="G58" s="45"/>
      <c r="H58" s="45"/>
    </row>
    <row r="59" spans="1:8" x14ac:dyDescent="0.25">
      <c r="A59" s="45"/>
      <c r="B59" s="45"/>
      <c r="C59" s="45"/>
      <c r="D59" s="45"/>
      <c r="E59" s="45"/>
      <c r="F59" s="45"/>
      <c r="G59" s="45"/>
      <c r="H59" s="45"/>
    </row>
    <row r="60" spans="1:8" x14ac:dyDescent="0.25">
      <c r="A60" s="45"/>
      <c r="B60" s="45"/>
      <c r="C60" s="45"/>
      <c r="D60" s="45"/>
      <c r="E60" s="45"/>
      <c r="F60" s="45"/>
      <c r="G60" s="45"/>
      <c r="H60" s="45"/>
    </row>
  </sheetData>
  <mergeCells count="6">
    <mergeCell ref="A1:G1"/>
    <mergeCell ref="B2:F2"/>
    <mergeCell ref="G2:G3"/>
    <mergeCell ref="B17:F17"/>
    <mergeCell ref="G17:G18"/>
    <mergeCell ref="A43:G43"/>
  </mergeCells>
  <pageMargins left="1.1023622047244095" right="0.70866141732283472" top="0.74803149606299213" bottom="0.55118110236220474" header="0.31496062992125984" footer="0.31496062992125984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 SIRET</vt:lpstr>
      <vt:lpstr>'EAI SIRET'!Área_de_impresión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cp:lastPrinted>2026-07-16T19:34:40Z</cp:lastPrinted>
  <dcterms:created xsi:type="dcterms:W3CDTF">2026-07-16T19:32:44Z</dcterms:created>
  <dcterms:modified xsi:type="dcterms:W3CDTF">2026-07-16T19:34:55Z</dcterms:modified>
</cp:coreProperties>
</file>