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5DCCCDD4-AFF9-433C-8446-28974C461F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38" i="4" l="1"/>
  <c r="G37" i="4" s="1"/>
  <c r="D38" i="4"/>
  <c r="D37" i="4" s="1"/>
  <c r="C37" i="4"/>
  <c r="E37" i="4"/>
  <c r="F37" i="4"/>
  <c r="F40" i="4" s="1"/>
  <c r="B37" i="4"/>
  <c r="B40" i="4" s="1"/>
  <c r="G33" i="4"/>
  <c r="G34" i="4"/>
  <c r="G35" i="4"/>
  <c r="G32" i="4"/>
  <c r="D35" i="4"/>
  <c r="D34" i="4"/>
  <c r="D33" i="4"/>
  <c r="D32" i="4"/>
  <c r="C31" i="4"/>
  <c r="C40" i="4" s="1"/>
  <c r="E31" i="4"/>
  <c r="E40" i="4" s="1"/>
  <c r="F31" i="4"/>
  <c r="B31" i="4"/>
  <c r="G23" i="4"/>
  <c r="G24" i="4"/>
  <c r="G25" i="4"/>
  <c r="G26" i="4"/>
  <c r="G27" i="4"/>
  <c r="G28" i="4"/>
  <c r="G29" i="4"/>
  <c r="G22" i="4"/>
  <c r="D22" i="4"/>
  <c r="D23" i="4"/>
  <c r="D24" i="4"/>
  <c r="D25" i="4"/>
  <c r="D26" i="4"/>
  <c r="D27" i="4"/>
  <c r="D28" i="4"/>
  <c r="D29" i="4"/>
  <c r="F21" i="4"/>
  <c r="E21" i="4"/>
  <c r="C21" i="4"/>
  <c r="B21" i="4"/>
  <c r="D21" i="4" s="1"/>
  <c r="C16" i="4"/>
  <c r="E16" i="4"/>
  <c r="F16" i="4"/>
  <c r="B16" i="4"/>
  <c r="G6" i="4"/>
  <c r="G7" i="4"/>
  <c r="G8" i="4"/>
  <c r="G16" i="4" s="1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D5" i="4"/>
  <c r="D16" i="4" s="1"/>
  <c r="G21" i="4" l="1"/>
  <c r="G31" i="4"/>
  <c r="G40" i="4" s="1"/>
  <c r="D31" i="4"/>
  <c r="D40" i="4" s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<sst xmlns="http://schemas.openxmlformats.org/spreadsheetml/2006/main" count="62" uniqueCount="39">
  <si>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</si>
  <si>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</si>
  <si>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</si>
  <si>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</si>
  <si>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</si>
  <si>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</si>
  <si>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</si>
  <si>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</si>
  <si>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</si>
  <si>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</si>
  <si>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</si>
  <si>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</si>
  <si>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</si>
  <si>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</si>
  <si>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</si>
  <si>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</si>
  <si>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</si>
  <si>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</si>
  <si>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</si>
  <si>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</si>
  <si>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</si>
  <si>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</si>
  <si>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</si>
  <si>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</si>
  <si>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</si>
  <si>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</si>
  <si>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</si>
  <si>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</si>
  <si>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</si>
  <si>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</si>
  <si>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</si>
  <si>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</si>
  <si>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</si>
  <si>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</si>
  <si>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</si>
  <si>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</si>
  <si>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</si>
  <si>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</si>
  <si>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AVANZADO DE BACHILLERATO Y EDUCACION SUPERIOR EN EL ESTADO DE GTO.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</si>
</sst>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8" fillId="2" borderId="9" xfId="8" quotePrefix="1" applyFont="1" applyFill="1" applyBorder="1" applyAlignment="1">
      <alignment horizontal="center" vertical="center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6" fillId="0" borderId="11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14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3" t="s">
        <v>38</v>
      </c>
      <c r="B1" s="54"/>
      <c r="C1" s="54"/>
      <c r="D1" s="54"/>
      <c r="E1" s="54"/>
      <c r="F1" s="54"/>
      <c r="G1" s="55"/>
    </row>
    <row r="2" spans="1:7" s="3" customFormat="1" x14ac:dyDescent="0.2">
      <c r="A2" s="26"/>
      <c r="B2" s="58" t="s">
        <v>0</v>
      </c>
      <c r="C2" s="59"/>
      <c r="D2" s="59"/>
      <c r="E2" s="59"/>
      <c r="F2" s="60"/>
      <c r="G2" s="56" t="s">
        <v>7</v>
      </c>
    </row>
    <row r="3" spans="1:7" s="1" customFormat="1" ht="24.95" customHeight="1" x14ac:dyDescent="0.2">
      <c r="A3" s="27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7"/>
    </row>
    <row r="4" spans="1:7" s="1" customFormat="1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31" t="s">
        <v>13</v>
      </c>
    </row>
    <row r="5" spans="1:7" x14ac:dyDescent="0.2">
      <c r="A5" s="44" t="s">
        <v>14</v>
      </c>
      <c r="B5" s="11">
        <v>0</v>
      </c>
      <c r="C5" s="11">
        <v>0</v>
      </c>
      <c r="D5" s="12">
        <f>B5+C5</f>
        <v>0</v>
      </c>
      <c r="E5" s="11">
        <v>0</v>
      </c>
      <c r="F5" s="11">
        <v>0</v>
      </c>
      <c r="G5" s="32">
        <f>F5-B5</f>
        <v>0</v>
      </c>
    </row>
    <row r="6" spans="1:7" x14ac:dyDescent="0.2">
      <c r="A6" s="45" t="s">
        <v>15</v>
      </c>
      <c r="B6" s="12">
        <v>0</v>
      </c>
      <c r="C6" s="12">
        <v>0</v>
      </c>
      <c r="D6" s="12">
        <f t="shared" ref="D6:D14" si="0">B6+C6</f>
        <v>0</v>
      </c>
      <c r="E6" s="12">
        <v>0</v>
      </c>
      <c r="F6" s="12">
        <v>0</v>
      </c>
      <c r="G6" s="32">
        <f t="shared" ref="G6:G14" si="1">F6-B6</f>
        <v>0</v>
      </c>
    </row>
    <row r="7" spans="1:7" x14ac:dyDescent="0.2">
      <c r="A7" s="44" t="s">
        <v>16</v>
      </c>
      <c r="B7" s="12">
        <v>0</v>
      </c>
      <c r="C7" s="12">
        <v>0</v>
      </c>
      <c r="D7" s="12">
        <f t="shared" si="0"/>
        <v>0</v>
      </c>
      <c r="E7" s="12">
        <v>0</v>
      </c>
      <c r="F7" s="12">
        <v>0</v>
      </c>
      <c r="G7" s="32">
        <f t="shared" si="1"/>
        <v>0</v>
      </c>
    </row>
    <row r="8" spans="1:7" x14ac:dyDescent="0.2">
      <c r="A8" s="44" t="s">
        <v>17</v>
      </c>
      <c r="B8" s="12">
        <v>0</v>
      </c>
      <c r="C8" s="12">
        <v>0</v>
      </c>
      <c r="D8" s="12">
        <f t="shared" si="0"/>
        <v>0</v>
      </c>
      <c r="E8" s="12">
        <v>0</v>
      </c>
      <c r="F8" s="12">
        <v>0</v>
      </c>
      <c r="G8" s="32">
        <f t="shared" si="1"/>
        <v>0</v>
      </c>
    </row>
    <row r="9" spans="1:7" x14ac:dyDescent="0.2">
      <c r="A9" s="44" t="s">
        <v>18</v>
      </c>
      <c r="B9" s="12">
        <v>0</v>
      </c>
      <c r="C9" s="12">
        <v>0</v>
      </c>
      <c r="D9" s="12">
        <f t="shared" si="0"/>
        <v>0</v>
      </c>
      <c r="E9" s="12">
        <v>0</v>
      </c>
      <c r="F9" s="12">
        <v>0</v>
      </c>
      <c r="G9" s="32">
        <f t="shared" si="1"/>
        <v>0</v>
      </c>
    </row>
    <row r="10" spans="1:7" x14ac:dyDescent="0.2">
      <c r="A10" s="45" t="s">
        <v>19</v>
      </c>
      <c r="B10" s="12">
        <v>0</v>
      </c>
      <c r="C10" s="12">
        <v>0</v>
      </c>
      <c r="D10" s="12">
        <f t="shared" si="0"/>
        <v>0</v>
      </c>
      <c r="E10" s="12">
        <v>0</v>
      </c>
      <c r="F10" s="12">
        <v>0</v>
      </c>
      <c r="G10" s="32">
        <f t="shared" si="1"/>
        <v>0</v>
      </c>
    </row>
    <row r="11" spans="1:7" x14ac:dyDescent="0.2">
      <c r="A11" s="44" t="s">
        <v>20</v>
      </c>
      <c r="B11" s="12">
        <v>148337477</v>
      </c>
      <c r="C11" s="12">
        <v>121249804.15000001</v>
      </c>
      <c r="D11" s="12">
        <f t="shared" si="0"/>
        <v>269587281.14999998</v>
      </c>
      <c r="E11" s="12">
        <v>64535447.729999997</v>
      </c>
      <c r="F11" s="12">
        <v>64326634.159999996</v>
      </c>
      <c r="G11" s="32">
        <f t="shared" si="1"/>
        <v>-84010842.840000004</v>
      </c>
    </row>
    <row r="12" spans="1:7" ht="22.5" x14ac:dyDescent="0.2">
      <c r="A12" s="44" t="s">
        <v>21</v>
      </c>
      <c r="B12" s="12">
        <v>0</v>
      </c>
      <c r="C12" s="12">
        <v>0</v>
      </c>
      <c r="D12" s="12">
        <f t="shared" si="0"/>
        <v>0</v>
      </c>
      <c r="E12" s="12">
        <v>0</v>
      </c>
      <c r="F12" s="12">
        <v>0</v>
      </c>
      <c r="G12" s="32">
        <f t="shared" si="1"/>
        <v>0</v>
      </c>
    </row>
    <row r="13" spans="1:7" ht="22.5" x14ac:dyDescent="0.2">
      <c r="A13" s="44" t="s">
        <v>22</v>
      </c>
      <c r="B13" s="12">
        <v>969841708.96000004</v>
      </c>
      <c r="C13" s="12">
        <v>0</v>
      </c>
      <c r="D13" s="12">
        <f t="shared" si="0"/>
        <v>969841708.96000004</v>
      </c>
      <c r="E13" s="12">
        <v>232889802.49000001</v>
      </c>
      <c r="F13" s="12">
        <v>232889802.49000001</v>
      </c>
      <c r="G13" s="32">
        <f t="shared" si="1"/>
        <v>-736951906.47000003</v>
      </c>
    </row>
    <row r="14" spans="1:7" x14ac:dyDescent="0.2">
      <c r="A14" s="44" t="s">
        <v>23</v>
      </c>
      <c r="B14" s="12">
        <v>0</v>
      </c>
      <c r="C14" s="12">
        <v>0</v>
      </c>
      <c r="D14" s="12">
        <f t="shared" si="0"/>
        <v>0</v>
      </c>
      <c r="E14" s="12">
        <v>0</v>
      </c>
      <c r="F14" s="12">
        <v>0</v>
      </c>
      <c r="G14" s="32">
        <f t="shared" si="1"/>
        <v>0</v>
      </c>
    </row>
    <row r="15" spans="1:7" x14ac:dyDescent="0.2">
      <c r="A15" s="46"/>
      <c r="B15" s="10"/>
      <c r="C15" s="10"/>
      <c r="D15" s="10"/>
      <c r="E15" s="10"/>
      <c r="F15" s="10"/>
      <c r="G15" s="33"/>
    </row>
    <row r="16" spans="1:7" x14ac:dyDescent="0.2">
      <c r="A16" s="47" t="s">
        <v>24</v>
      </c>
      <c r="B16" s="13">
        <f>SUM(B5:B15)</f>
        <v>1118179185.96</v>
      </c>
      <c r="C16" s="13">
        <f t="shared" ref="C16:F16" si="2">SUM(C5:C15)</f>
        <v>121249804.15000001</v>
      </c>
      <c r="D16" s="13">
        <f t="shared" si="2"/>
        <v>1239428990.1100001</v>
      </c>
      <c r="E16" s="13">
        <f t="shared" si="2"/>
        <v>297425250.22000003</v>
      </c>
      <c r="F16" s="13">
        <f t="shared" si="2"/>
        <v>297216436.64999998</v>
      </c>
      <c r="G16" s="9">
        <f>SUM(G5:G15)</f>
        <v>-820962749.31000006</v>
      </c>
    </row>
    <row r="17" spans="1:7" x14ac:dyDescent="0.2">
      <c r="A17" s="48"/>
      <c r="B17" s="18"/>
      <c r="C17" s="18"/>
      <c r="D17" s="20"/>
      <c r="E17" s="19" t="s">
        <v>25</v>
      </c>
      <c r="F17" s="21"/>
      <c r="G17" s="17">
        <v>0</v>
      </c>
    </row>
    <row r="18" spans="1:7" ht="10.5" customHeight="1" x14ac:dyDescent="0.2">
      <c r="A18" s="38"/>
      <c r="B18" s="58" t="s">
        <v>0</v>
      </c>
      <c r="C18" s="59"/>
      <c r="D18" s="59"/>
      <c r="E18" s="59"/>
      <c r="F18" s="60"/>
      <c r="G18" s="56" t="s">
        <v>7</v>
      </c>
    </row>
    <row r="19" spans="1:7" ht="22.5" x14ac:dyDescent="0.2">
      <c r="A19" s="2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7"/>
    </row>
    <row r="20" spans="1:7" x14ac:dyDescent="0.2">
      <c r="A20" s="3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14">
        <f>SUM(B22:B29)</f>
        <v>0</v>
      </c>
      <c r="C21" s="14">
        <f>SUM(C22:C29)</f>
        <v>0</v>
      </c>
      <c r="D21" s="34">
        <f>B21+C21</f>
        <v>0</v>
      </c>
      <c r="E21" s="14">
        <f>SUM(E22:E29)</f>
        <v>0</v>
      </c>
      <c r="F21" s="14">
        <f>SUM(F22:F29)</f>
        <v>0</v>
      </c>
      <c r="G21" s="14">
        <f>SUM(G22:G29)</f>
        <v>0</v>
      </c>
    </row>
    <row r="22" spans="1:7" x14ac:dyDescent="0.2">
      <c r="A22" s="49" t="s">
        <v>14</v>
      </c>
      <c r="B22" s="15">
        <v>0</v>
      </c>
      <c r="C22" s="15">
        <v>0</v>
      </c>
      <c r="D22" s="12">
        <f t="shared" ref="D22:D29" si="3">B22+C22</f>
        <v>0</v>
      </c>
      <c r="E22" s="15">
        <v>0</v>
      </c>
      <c r="F22" s="15">
        <v>0</v>
      </c>
      <c r="G22" s="35">
        <f>F22-B22</f>
        <v>0</v>
      </c>
    </row>
    <row r="23" spans="1:7" x14ac:dyDescent="0.2">
      <c r="A23" s="49" t="s">
        <v>15</v>
      </c>
      <c r="B23" s="15">
        <v>0</v>
      </c>
      <c r="C23" s="15">
        <v>0</v>
      </c>
      <c r="D23" s="12">
        <f t="shared" si="3"/>
        <v>0</v>
      </c>
      <c r="E23" s="15">
        <v>0</v>
      </c>
      <c r="F23" s="15">
        <v>0</v>
      </c>
      <c r="G23" s="35">
        <f t="shared" ref="G23:G29" si="4">F23-B23</f>
        <v>0</v>
      </c>
    </row>
    <row r="24" spans="1:7" x14ac:dyDescent="0.2">
      <c r="A24" s="49" t="s">
        <v>16</v>
      </c>
      <c r="B24" s="15">
        <v>0</v>
      </c>
      <c r="C24" s="15">
        <v>0</v>
      </c>
      <c r="D24" s="12">
        <f t="shared" si="3"/>
        <v>0</v>
      </c>
      <c r="E24" s="15">
        <v>0</v>
      </c>
      <c r="F24" s="15">
        <v>0</v>
      </c>
      <c r="G24" s="35">
        <f t="shared" si="4"/>
        <v>0</v>
      </c>
    </row>
    <row r="25" spans="1:7" x14ac:dyDescent="0.2">
      <c r="A25" s="49" t="s">
        <v>17</v>
      </c>
      <c r="B25" s="15">
        <v>0</v>
      </c>
      <c r="C25" s="15">
        <v>0</v>
      </c>
      <c r="D25" s="12">
        <f t="shared" si="3"/>
        <v>0</v>
      </c>
      <c r="E25" s="15">
        <v>0</v>
      </c>
      <c r="F25" s="15">
        <v>0</v>
      </c>
      <c r="G25" s="35">
        <f t="shared" si="4"/>
        <v>0</v>
      </c>
    </row>
    <row r="26" spans="1:7" x14ac:dyDescent="0.2">
      <c r="A26" s="49" t="s">
        <v>28</v>
      </c>
      <c r="B26" s="15">
        <v>0</v>
      </c>
      <c r="C26" s="15">
        <v>0</v>
      </c>
      <c r="D26" s="12">
        <f t="shared" si="3"/>
        <v>0</v>
      </c>
      <c r="E26" s="15">
        <v>0</v>
      </c>
      <c r="F26" s="15">
        <v>0</v>
      </c>
      <c r="G26" s="35">
        <f t="shared" si="4"/>
        <v>0</v>
      </c>
    </row>
    <row r="27" spans="1:7" x14ac:dyDescent="0.2">
      <c r="A27" s="49" t="s">
        <v>29</v>
      </c>
      <c r="B27" s="15">
        <v>0</v>
      </c>
      <c r="C27" s="15">
        <v>0</v>
      </c>
      <c r="D27" s="12">
        <f t="shared" si="3"/>
        <v>0</v>
      </c>
      <c r="E27" s="15">
        <v>0</v>
      </c>
      <c r="F27" s="15">
        <v>0</v>
      </c>
      <c r="G27" s="35">
        <f t="shared" si="4"/>
        <v>0</v>
      </c>
    </row>
    <row r="28" spans="1:7" ht="22.5" x14ac:dyDescent="0.2">
      <c r="A28" s="49" t="s">
        <v>30</v>
      </c>
      <c r="B28" s="15">
        <v>0</v>
      </c>
      <c r="C28" s="15">
        <v>0</v>
      </c>
      <c r="D28" s="12">
        <f t="shared" si="3"/>
        <v>0</v>
      </c>
      <c r="E28" s="15">
        <v>0</v>
      </c>
      <c r="F28" s="15">
        <v>0</v>
      </c>
      <c r="G28" s="35">
        <f t="shared" si="4"/>
        <v>0</v>
      </c>
    </row>
    <row r="29" spans="1:7" ht="22.5" x14ac:dyDescent="0.2">
      <c r="A29" s="49" t="s">
        <v>22</v>
      </c>
      <c r="B29" s="15">
        <v>0</v>
      </c>
      <c r="C29" s="15">
        <v>0</v>
      </c>
      <c r="D29" s="12">
        <f t="shared" si="3"/>
        <v>0</v>
      </c>
      <c r="E29" s="15">
        <v>0</v>
      </c>
      <c r="F29" s="15">
        <v>0</v>
      </c>
      <c r="G29" s="35">
        <f t="shared" si="4"/>
        <v>0</v>
      </c>
    </row>
    <row r="30" spans="1:7" x14ac:dyDescent="0.2">
      <c r="A30" s="49"/>
      <c r="B30" s="15"/>
      <c r="C30" s="15"/>
      <c r="D30" s="15"/>
      <c r="E30" s="15"/>
      <c r="F30" s="15"/>
      <c r="G30" s="15"/>
    </row>
    <row r="31" spans="1:7" ht="33.75" x14ac:dyDescent="0.2">
      <c r="A31" s="30" t="s">
        <v>37</v>
      </c>
      <c r="B31" s="16">
        <f>SUM(B32:B35)</f>
        <v>1118179185.96</v>
      </c>
      <c r="C31" s="16">
        <f t="shared" ref="C31:G31" si="5">SUM(C32:C35)</f>
        <v>121249804.15000001</v>
      </c>
      <c r="D31" s="16">
        <f t="shared" si="5"/>
        <v>1239428990.1100001</v>
      </c>
      <c r="E31" s="16">
        <f t="shared" si="5"/>
        <v>297425250.22000003</v>
      </c>
      <c r="F31" s="16">
        <f t="shared" si="5"/>
        <v>297216436.64999998</v>
      </c>
      <c r="G31" s="16">
        <f t="shared" si="5"/>
        <v>-820962749.31000006</v>
      </c>
    </row>
    <row r="32" spans="1:7" x14ac:dyDescent="0.2">
      <c r="A32" s="49" t="s">
        <v>15</v>
      </c>
      <c r="B32" s="15">
        <v>0</v>
      </c>
      <c r="C32" s="15">
        <v>0</v>
      </c>
      <c r="D32" s="12">
        <f t="shared" ref="D32:D35" si="6">B32+C32</f>
        <v>0</v>
      </c>
      <c r="E32" s="15">
        <v>0</v>
      </c>
      <c r="F32" s="15">
        <v>0</v>
      </c>
      <c r="G32" s="35">
        <f>F32-B32</f>
        <v>0</v>
      </c>
    </row>
    <row r="33" spans="1:7" x14ac:dyDescent="0.2">
      <c r="A33" s="49" t="s">
        <v>31</v>
      </c>
      <c r="B33" s="15">
        <v>0</v>
      </c>
      <c r="C33" s="15">
        <v>0</v>
      </c>
      <c r="D33" s="12">
        <f t="shared" si="6"/>
        <v>0</v>
      </c>
      <c r="E33" s="15">
        <v>0</v>
      </c>
      <c r="F33" s="15">
        <v>0</v>
      </c>
      <c r="G33" s="35">
        <f t="shared" ref="G33:G35" si="7">F33-B33</f>
        <v>0</v>
      </c>
    </row>
    <row r="34" spans="1:7" ht="22.5" x14ac:dyDescent="0.2">
      <c r="A34" s="49" t="s">
        <v>32</v>
      </c>
      <c r="B34" s="15">
        <v>148337477</v>
      </c>
      <c r="C34" s="15">
        <v>121249804.15000001</v>
      </c>
      <c r="D34" s="12">
        <f t="shared" si="6"/>
        <v>269587281.14999998</v>
      </c>
      <c r="E34" s="15">
        <v>64535447.729999997</v>
      </c>
      <c r="F34" s="15">
        <v>64326634.159999996</v>
      </c>
      <c r="G34" s="35">
        <f t="shared" si="7"/>
        <v>-84010842.840000004</v>
      </c>
    </row>
    <row r="35" spans="1:7" ht="22.5" x14ac:dyDescent="0.2">
      <c r="A35" s="49" t="s">
        <v>22</v>
      </c>
      <c r="B35" s="15">
        <v>969841708.96000004</v>
      </c>
      <c r="C35" s="15">
        <v>0</v>
      </c>
      <c r="D35" s="12">
        <f t="shared" si="6"/>
        <v>969841708.96000004</v>
      </c>
      <c r="E35" s="15">
        <v>232889802.49000001</v>
      </c>
      <c r="F35" s="15">
        <v>232889802.49000001</v>
      </c>
      <c r="G35" s="35">
        <f t="shared" si="7"/>
        <v>-736951906.47000003</v>
      </c>
    </row>
    <row r="36" spans="1:7" x14ac:dyDescent="0.2">
      <c r="A36" s="50"/>
      <c r="B36" s="15"/>
      <c r="C36" s="15"/>
      <c r="D36" s="15"/>
      <c r="E36" s="15"/>
      <c r="F36" s="15"/>
      <c r="G36" s="15"/>
    </row>
    <row r="37" spans="1:7" x14ac:dyDescent="0.2">
      <c r="A37" s="25" t="s">
        <v>33</v>
      </c>
      <c r="B37" s="16">
        <f>SUM(B38)</f>
        <v>0</v>
      </c>
      <c r="C37" s="16">
        <f t="shared" ref="C37:G37" si="8">SUM(C38)</f>
        <v>0</v>
      </c>
      <c r="D37" s="16">
        <f t="shared" si="8"/>
        <v>0</v>
      </c>
      <c r="E37" s="16">
        <f t="shared" si="8"/>
        <v>0</v>
      </c>
      <c r="F37" s="16">
        <f t="shared" si="8"/>
        <v>0</v>
      </c>
      <c r="G37" s="16">
        <f t="shared" si="8"/>
        <v>0</v>
      </c>
    </row>
    <row r="38" spans="1:7" x14ac:dyDescent="0.2">
      <c r="A38" s="49" t="s">
        <v>23</v>
      </c>
      <c r="B38" s="15">
        <v>0</v>
      </c>
      <c r="C38" s="15">
        <v>0</v>
      </c>
      <c r="D38" s="12">
        <f t="shared" ref="D38" si="9">B38+C38</f>
        <v>0</v>
      </c>
      <c r="E38" s="15">
        <v>0</v>
      </c>
      <c r="F38" s="15">
        <v>0</v>
      </c>
      <c r="G38" s="35">
        <f>F38-B38</f>
        <v>0</v>
      </c>
    </row>
    <row r="39" spans="1:7" x14ac:dyDescent="0.2">
      <c r="A39" s="49"/>
      <c r="B39" s="16"/>
      <c r="C39" s="16"/>
      <c r="D39" s="16"/>
      <c r="E39" s="16"/>
      <c r="F39" s="16"/>
      <c r="G39" s="16"/>
    </row>
    <row r="40" spans="1:7" x14ac:dyDescent="0.2">
      <c r="A40" s="51" t="s">
        <v>24</v>
      </c>
      <c r="B40" s="36">
        <f>SUM(B37+B31+B21)</f>
        <v>1118179185.96</v>
      </c>
      <c r="C40" s="36">
        <f t="shared" ref="C40:F40" si="10">SUM(C37+C31+C21)</f>
        <v>121249804.15000001</v>
      </c>
      <c r="D40" s="36">
        <f t="shared" si="10"/>
        <v>1239428990.1100001</v>
      </c>
      <c r="E40" s="36">
        <f t="shared" si="10"/>
        <v>297425250.22000003</v>
      </c>
      <c r="F40" s="36">
        <f t="shared" si="10"/>
        <v>297216436.64999998</v>
      </c>
      <c r="G40" s="36">
        <f>SUM(G37+G31+G21)</f>
        <v>-820962749.31000006</v>
      </c>
    </row>
    <row r="41" spans="1:7" x14ac:dyDescent="0.2">
      <c r="A41" s="40"/>
      <c r="B41" s="41"/>
      <c r="C41" s="41"/>
      <c r="D41" s="41"/>
      <c r="E41" s="42" t="s">
        <v>25</v>
      </c>
      <c r="F41" s="43"/>
      <c r="G41" s="17">
        <v>0</v>
      </c>
    </row>
    <row r="43" spans="1:7" ht="22.5" x14ac:dyDescent="0.2">
      <c r="A43" s="22" t="s">
        <v>34</v>
      </c>
      <c r="B43" s="37"/>
      <c r="C43" s="37"/>
      <c r="D43" s="37"/>
      <c r="E43" s="37"/>
      <c r="F43" s="37"/>
      <c r="G43" s="37"/>
    </row>
    <row r="44" spans="1:7" x14ac:dyDescent="0.2">
      <c r="A44" s="23" t="s">
        <v>35</v>
      </c>
    </row>
    <row r="45" spans="1:7" ht="22.5" customHeight="1" x14ac:dyDescent="0.2">
      <c r="A45" s="52" t="s">
        <v>36</v>
      </c>
      <c r="B45" s="52"/>
      <c r="C45" s="52"/>
      <c r="D45" s="52"/>
      <c r="E45" s="52"/>
      <c r="F45" s="52"/>
      <c r="G45" s="52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2024-04-25T16:47:14Z</cp:lastPrinted>
  <dcterms:created xsi:type="dcterms:W3CDTF">2012-12-11T20:48:19Z</dcterms:created>
  <dcterms:modified xsi:type="dcterms:W3CDTF">2024-04-30T15:21:35Z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