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3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RUBROCONCEPTO!$B$1:$I$68</definedName>
  </definedName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20" i="2" s="1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I48" i="2" s="1"/>
  <c r="D48" i="2"/>
  <c r="E44" i="2"/>
  <c r="F44" i="2"/>
  <c r="G44" i="2"/>
  <c r="H44" i="2"/>
  <c r="D44" i="2"/>
  <c r="E40" i="2"/>
  <c r="F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E10" i="2"/>
  <c r="F10" i="2"/>
  <c r="G10" i="2"/>
  <c r="H10" i="2"/>
  <c r="I10" i="2" s="1"/>
  <c r="D10" i="2"/>
  <c r="D60" i="2" s="1"/>
  <c r="I52" i="2" l="1"/>
  <c r="I44" i="2"/>
  <c r="I40" i="2"/>
  <c r="I36" i="2"/>
  <c r="I20" i="2"/>
  <c r="G60" i="2"/>
  <c r="E60" i="2"/>
  <c r="F52" i="2"/>
  <c r="F36" i="2"/>
  <c r="I29" i="2"/>
  <c r="I60" i="2" s="1"/>
  <c r="F60" i="2"/>
  <c r="H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<sst xmlns="http://schemas.openxmlformats.org/spreadsheetml/2006/main" count="74" uniqueCount="72">
  <si>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</si>
  <si>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</si>
  <si>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</si>
  <si>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</si>
  <si>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</si>
  <si>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</si>
  <si>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</si>
  <si>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</si>
  <si>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</si>
  <si>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</si>
  <si>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</si>
  <si>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</si>
  <si>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</si>
  <si>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</si>
  <si>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</si>
  <si>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</si>
  <si>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</si>
  <si>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</si>
  <si>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</si>
  <si>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</si>
  <si>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</si>
  <si>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</si>
  <si>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</si>
  <si>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</si>
  <si>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</si>
  <si>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</si>
  <si>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</si>
  <si>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</si>
  <si>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</si>
  <si>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</si>
  <si>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</si>
  <si>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</si>
  <si>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</si>
  <si>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</si>
  <si>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</si>
  <si>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</si>
  <si>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</si>
  <si>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</si>
  <si>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</si>
  <si>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</si>
  <si>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</si>
  <si>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</si>
  <si>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</si>
  <si>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</si>
  <si>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</si>
  <si>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</si>
  <si>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</si>
  <si>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</si>
  <si>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</si>
  <si>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</si>
  <si>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</si>
  <si>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</si>
  <si>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</si>
  <si>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</si>
  <si>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</si>
  <si>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</si>
  <si>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</si>
  <si>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</si>
  <si>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</si>
  <si>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</si>
  <si>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</si>
  <si>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</si>
  <si>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</si>
  <si>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</si>
  <si>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</si>
  <si>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</si>
  <si>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</si>
  <si>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</si>
  <si>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</si>
  <si>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</si>
  <si>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2013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</si>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</sst>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17" fillId="0" borderId="7" xfId="0" applyFont="1" applyBorder="1" applyAlignment="1">
      <alignment horizontal="justify" vertical="top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B1" sqref="B1:I6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8" t="s">
        <v>9</v>
      </c>
      <c r="C1" s="38"/>
      <c r="D1" s="38"/>
      <c r="E1" s="38"/>
      <c r="F1" s="38"/>
      <c r="G1" s="38"/>
      <c r="H1" s="38"/>
      <c r="I1" s="38"/>
    </row>
    <row r="2" spans="2:9" ht="16.5" customHeight="1" x14ac:dyDescent="0.2">
      <c r="B2" s="38" t="s">
        <v>22</v>
      </c>
      <c r="C2" s="38"/>
      <c r="D2" s="38"/>
      <c r="E2" s="38"/>
      <c r="F2" s="38"/>
      <c r="G2" s="38"/>
      <c r="H2" s="38"/>
      <c r="I2" s="38"/>
    </row>
    <row r="3" spans="2:9" ht="16.5" customHeight="1" x14ac:dyDescent="0.2">
      <c r="B3" s="38" t="s">
        <v>70</v>
      </c>
      <c r="C3" s="38"/>
      <c r="D3" s="38"/>
      <c r="E3" s="38"/>
      <c r="F3" s="38"/>
      <c r="G3" s="38"/>
      <c r="H3" s="38"/>
      <c r="I3" s="38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3" t="s">
        <v>71</v>
      </c>
      <c r="E5" s="43"/>
      <c r="F5" s="43"/>
      <c r="G5" s="43"/>
      <c r="H5" s="43"/>
      <c r="I5" s="43"/>
    </row>
    <row r="6" spans="2:9" s="1" customFormat="1" x14ac:dyDescent="0.2">
      <c r="B6" s="4"/>
    </row>
    <row r="7" spans="2:9" x14ac:dyDescent="0.2">
      <c r="B7" s="39" t="s">
        <v>1</v>
      </c>
      <c r="C7" s="40"/>
      <c r="D7" s="35" t="s">
        <v>12</v>
      </c>
      <c r="E7" s="35"/>
      <c r="F7" s="35"/>
      <c r="G7" s="35"/>
      <c r="H7" s="35"/>
      <c r="I7" s="36" t="s">
        <v>13</v>
      </c>
    </row>
    <row r="8" spans="2:9" ht="25.5" x14ac:dyDescent="0.2">
      <c r="B8" s="41"/>
      <c r="C8" s="42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7"/>
    </row>
    <row r="9" spans="2:9" x14ac:dyDescent="0.2">
      <c r="B9" s="41"/>
      <c r="C9" s="42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29" t="s">
        <v>32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44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1"/>
      <c r="C12" s="44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1"/>
      <c r="C13" s="44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1"/>
      <c r="C14" s="44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1"/>
      <c r="C15" s="44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1"/>
      <c r="C16" s="44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1"/>
      <c r="C17" s="44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1"/>
      <c r="C18" s="44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40.5" customHeight="1" x14ac:dyDescent="0.2">
      <c r="B19" s="21"/>
      <c r="C19" s="44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0" t="s">
        <v>37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2">
      <c r="B21" s="21"/>
      <c r="C21" s="44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1"/>
      <c r="C22" s="44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1"/>
      <c r="C23" s="44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1"/>
      <c r="C24" s="44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1"/>
      <c r="C25" s="44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0" t="s">
        <v>40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2">
      <c r="B27" s="21"/>
      <c r="C27" s="44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44.25" customHeight="1" x14ac:dyDescent="0.2">
      <c r="B28" s="21"/>
      <c r="C28" s="44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0" t="s">
        <v>46</v>
      </c>
      <c r="C29" s="27"/>
      <c r="D29" s="31">
        <f>SUM(D30:D35)</f>
        <v>1807427</v>
      </c>
      <c r="E29" s="31">
        <f t="shared" ref="E29:H29" si="5">SUM(E30:E35)</f>
        <v>280271</v>
      </c>
      <c r="F29" s="31">
        <f t="shared" si="5"/>
        <v>2087698</v>
      </c>
      <c r="G29" s="31">
        <f t="shared" si="5"/>
        <v>2036201</v>
      </c>
      <c r="H29" s="31">
        <f t="shared" si="5"/>
        <v>2036201</v>
      </c>
      <c r="I29" s="28">
        <f t="shared" si="1"/>
        <v>228774</v>
      </c>
    </row>
    <row r="30" spans="2:9" ht="21.75" customHeight="1" x14ac:dyDescent="0.2">
      <c r="B30" s="22"/>
      <c r="C30" s="44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2"/>
      <c r="C31" s="44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2"/>
      <c r="C32" s="44" t="s">
        <v>43</v>
      </c>
      <c r="D32" s="16">
        <v>1807427</v>
      </c>
      <c r="E32" s="13">
        <v>280271</v>
      </c>
      <c r="F32" s="18">
        <f t="shared" si="2"/>
        <v>2087698</v>
      </c>
      <c r="G32" s="13">
        <v>2036201</v>
      </c>
      <c r="H32" s="13">
        <v>2036201</v>
      </c>
      <c r="I32" s="19">
        <f t="shared" si="1"/>
        <v>228774</v>
      </c>
    </row>
    <row r="33" spans="2:9" ht="13.5" customHeight="1" x14ac:dyDescent="0.2">
      <c r="B33" s="22"/>
      <c r="C33" s="44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ht="13.5" customHeight="1" x14ac:dyDescent="0.2">
      <c r="B34" s="22"/>
      <c r="C34" s="44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27" customHeight="1" x14ac:dyDescent="0.2">
      <c r="B35" s="22"/>
      <c r="C35" s="44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ht="13.5" customHeight="1" x14ac:dyDescent="0.2">
      <c r="B36" s="30" t="s">
        <v>50</v>
      </c>
      <c r="C36" s="27"/>
      <c r="D36" s="31">
        <f>SUM(D37:D39)</f>
        <v>3444834</v>
      </c>
      <c r="E36" s="31">
        <f t="shared" ref="E36:H36" si="6">SUM(E37:E39)</f>
        <v>85590468.260000005</v>
      </c>
      <c r="F36" s="31">
        <f t="shared" si="6"/>
        <v>89035302.260000005</v>
      </c>
      <c r="G36" s="31">
        <f t="shared" si="6"/>
        <v>84068470.900000006</v>
      </c>
      <c r="H36" s="31">
        <f t="shared" si="6"/>
        <v>84068470.900000006</v>
      </c>
      <c r="I36" s="28">
        <f t="shared" si="1"/>
        <v>80623636.900000006</v>
      </c>
    </row>
    <row r="37" spans="2:9" s="1" customFormat="1" ht="13.5" customHeight="1" x14ac:dyDescent="0.2">
      <c r="B37" s="22"/>
      <c r="C37" s="44" t="s">
        <v>47</v>
      </c>
      <c r="D37" s="16">
        <v>3444834</v>
      </c>
      <c r="E37" s="13">
        <v>85590468.260000005</v>
      </c>
      <c r="F37" s="18">
        <f t="shared" si="2"/>
        <v>89035302.260000005</v>
      </c>
      <c r="G37" s="13">
        <v>84068470.900000006</v>
      </c>
      <c r="H37" s="13">
        <v>84068470.900000006</v>
      </c>
      <c r="I37" s="19">
        <f t="shared" si="1"/>
        <v>80623636.900000006</v>
      </c>
    </row>
    <row r="38" spans="2:9" s="1" customFormat="1" ht="13.5" customHeight="1" x14ac:dyDescent="0.2">
      <c r="B38" s="22"/>
      <c r="C38" s="44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23.25" customHeight="1" x14ac:dyDescent="0.2">
      <c r="B39" s="22"/>
      <c r="C39" s="44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ht="13.5" customHeight="1" x14ac:dyDescent="0.2">
      <c r="B40" s="30" t="s">
        <v>54</v>
      </c>
      <c r="C40" s="27"/>
      <c r="D40" s="31">
        <f>SUM(D41:D43)</f>
        <v>72859148</v>
      </c>
      <c r="E40" s="31">
        <f t="shared" ref="E40:H40" si="7">SUM(E41:E43)</f>
        <v>-45336038.689999998</v>
      </c>
      <c r="F40" s="31">
        <f t="shared" si="7"/>
        <v>27523109.309999999</v>
      </c>
      <c r="G40" s="31">
        <f t="shared" si="7"/>
        <v>26709817.869999997</v>
      </c>
      <c r="H40" s="31">
        <f t="shared" si="7"/>
        <v>26709817.869999997</v>
      </c>
      <c r="I40" s="28">
        <f t="shared" si="1"/>
        <v>-46149330.130000003</v>
      </c>
    </row>
    <row r="41" spans="2:9" s="1" customFormat="1" ht="13.5" customHeight="1" x14ac:dyDescent="0.2">
      <c r="B41" s="22"/>
      <c r="C41" s="44" t="s">
        <v>51</v>
      </c>
      <c r="D41" s="16">
        <v>72859148</v>
      </c>
      <c r="E41" s="13">
        <v>-62844766.32</v>
      </c>
      <c r="F41" s="18">
        <f t="shared" si="2"/>
        <v>10014381.68</v>
      </c>
      <c r="G41" s="13">
        <v>9201090.2400000002</v>
      </c>
      <c r="H41" s="13">
        <v>9201090.2400000002</v>
      </c>
      <c r="I41" s="19">
        <f t="shared" si="1"/>
        <v>-63658057.759999998</v>
      </c>
    </row>
    <row r="42" spans="2:9" s="1" customFormat="1" ht="13.5" customHeight="1" x14ac:dyDescent="0.2">
      <c r="B42" s="22"/>
      <c r="C42" s="44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28.5" customHeight="1" x14ac:dyDescent="0.2">
      <c r="B43" s="22"/>
      <c r="C43" s="44" t="s">
        <v>53</v>
      </c>
      <c r="D43" s="16">
        <v>0</v>
      </c>
      <c r="E43" s="13">
        <v>17508727.629999999</v>
      </c>
      <c r="F43" s="18">
        <f t="shared" si="2"/>
        <v>17508727.629999999</v>
      </c>
      <c r="G43" s="13">
        <v>17508727.629999999</v>
      </c>
      <c r="H43" s="13">
        <v>17508727.629999999</v>
      </c>
      <c r="I43" s="19">
        <f t="shared" si="1"/>
        <v>17508727.629999999</v>
      </c>
    </row>
    <row r="44" spans="2:9" s="1" customFormat="1" ht="13.5" customHeight="1" x14ac:dyDescent="0.2">
      <c r="B44" s="30" t="s">
        <v>58</v>
      </c>
      <c r="C44" s="27"/>
      <c r="D44" s="31">
        <f>SUM(D45:D47)</f>
        <v>0</v>
      </c>
      <c r="E44" s="31">
        <f t="shared" ref="E44:H44" si="8">SUM(E45:E47)</f>
        <v>46360</v>
      </c>
      <c r="F44" s="31">
        <f t="shared" si="8"/>
        <v>46360</v>
      </c>
      <c r="G44" s="31">
        <f t="shared" si="8"/>
        <v>45519</v>
      </c>
      <c r="H44" s="31">
        <f t="shared" si="8"/>
        <v>45519</v>
      </c>
      <c r="I44" s="28">
        <f t="shared" si="1"/>
        <v>45519</v>
      </c>
    </row>
    <row r="45" spans="2:9" s="1" customFormat="1" ht="13.5" customHeight="1" x14ac:dyDescent="0.2">
      <c r="B45" s="22"/>
      <c r="C45" s="44" t="s">
        <v>55</v>
      </c>
      <c r="D45" s="16">
        <v>0</v>
      </c>
      <c r="E45" s="13">
        <v>46360</v>
      </c>
      <c r="F45" s="18">
        <f t="shared" si="2"/>
        <v>46360</v>
      </c>
      <c r="G45" s="13">
        <v>45519</v>
      </c>
      <c r="H45" s="13">
        <v>45519</v>
      </c>
      <c r="I45" s="19">
        <f t="shared" si="1"/>
        <v>45519</v>
      </c>
    </row>
    <row r="46" spans="2:9" s="1" customFormat="1" ht="13.5" customHeight="1" x14ac:dyDescent="0.2">
      <c r="B46" s="22"/>
      <c r="C46" s="44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13.5" customHeight="1" x14ac:dyDescent="0.2">
      <c r="B47" s="22"/>
      <c r="C47" s="44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ht="13.5" customHeight="1" x14ac:dyDescent="0.2">
      <c r="B48" s="30" t="s">
        <v>62</v>
      </c>
      <c r="C48" s="27"/>
      <c r="D48" s="31">
        <f>SUM(D49:D51)</f>
        <v>0</v>
      </c>
      <c r="E48" s="31">
        <f t="shared" ref="E48:H48" si="9">SUM(E49:E51)</f>
        <v>14100185.92</v>
      </c>
      <c r="F48" s="31">
        <f t="shared" si="9"/>
        <v>14100185.92</v>
      </c>
      <c r="G48" s="31">
        <f t="shared" si="9"/>
        <v>14100185.92</v>
      </c>
      <c r="H48" s="31">
        <f t="shared" si="9"/>
        <v>14100185.92</v>
      </c>
      <c r="I48" s="28">
        <f t="shared" si="1"/>
        <v>14100185.92</v>
      </c>
    </row>
    <row r="49" spans="1:10" s="1" customFormat="1" ht="13.5" customHeight="1" x14ac:dyDescent="0.2">
      <c r="B49" s="22"/>
      <c r="C49" s="44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2"/>
      <c r="C50" s="44" t="s">
        <v>60</v>
      </c>
      <c r="D50" s="16">
        <v>0</v>
      </c>
      <c r="E50" s="13">
        <v>0</v>
      </c>
      <c r="F50" s="18">
        <f t="shared" si="2"/>
        <v>0</v>
      </c>
      <c r="G50" s="13">
        <v>0</v>
      </c>
      <c r="H50" s="13">
        <v>0</v>
      </c>
      <c r="I50" s="19">
        <f t="shared" si="1"/>
        <v>0</v>
      </c>
    </row>
    <row r="51" spans="1:10" s="1" customFormat="1" ht="13.5" customHeight="1" x14ac:dyDescent="0.2">
      <c r="B51" s="22"/>
      <c r="C51" s="44" t="s">
        <v>61</v>
      </c>
      <c r="D51" s="16">
        <v>0</v>
      </c>
      <c r="E51" s="13">
        <v>14100185.92</v>
      </c>
      <c r="F51" s="18">
        <f t="shared" si="2"/>
        <v>14100185.92</v>
      </c>
      <c r="G51" s="13">
        <v>14100185.92</v>
      </c>
      <c r="H51" s="13">
        <v>14100185.92</v>
      </c>
      <c r="I51" s="19">
        <f t="shared" si="1"/>
        <v>14100185.92</v>
      </c>
    </row>
    <row r="52" spans="1:10" s="1" customFormat="1" ht="13.5" customHeight="1" x14ac:dyDescent="0.2">
      <c r="B52" s="30" t="s">
        <v>69</v>
      </c>
      <c r="C52" s="27"/>
      <c r="D52" s="31">
        <f>SUM(D53:D59)</f>
        <v>637070389</v>
      </c>
      <c r="E52" s="31">
        <f t="shared" ref="E52:H52" si="10">SUM(E53:E59)</f>
        <v>-11154876.970000001</v>
      </c>
      <c r="F52" s="31">
        <f t="shared" si="10"/>
        <v>625915512.02999997</v>
      </c>
      <c r="G52" s="31">
        <f t="shared" si="10"/>
        <v>625915512.02999997</v>
      </c>
      <c r="H52" s="31">
        <f t="shared" si="10"/>
        <v>625915512.02999997</v>
      </c>
      <c r="I52" s="28">
        <f t="shared" si="1"/>
        <v>-11154876.970000029</v>
      </c>
    </row>
    <row r="53" spans="1:10" s="1" customFormat="1" ht="13.5" customHeight="1" x14ac:dyDescent="0.2">
      <c r="B53" s="22"/>
      <c r="C53" s="44" t="s">
        <v>63</v>
      </c>
      <c r="D53" s="16">
        <v>637070389</v>
      </c>
      <c r="E53" s="13">
        <v>-11403424.59</v>
      </c>
      <c r="F53" s="18">
        <f t="shared" si="2"/>
        <v>625666964.40999997</v>
      </c>
      <c r="G53" s="13">
        <v>625666964.40999997</v>
      </c>
      <c r="H53" s="13">
        <v>625666964.40999997</v>
      </c>
      <c r="I53" s="19">
        <f t="shared" si="1"/>
        <v>-11403424.590000033</v>
      </c>
    </row>
    <row r="54" spans="1:10" s="1" customFormat="1" ht="13.5" customHeight="1" x14ac:dyDescent="0.2">
      <c r="B54" s="22"/>
      <c r="C54" s="44" t="s">
        <v>64</v>
      </c>
      <c r="D54" s="16">
        <v>0</v>
      </c>
      <c r="E54" s="13">
        <v>248547.62</v>
      </c>
      <c r="F54" s="18">
        <f t="shared" si="2"/>
        <v>248547.62</v>
      </c>
      <c r="G54" s="13">
        <v>248547.62</v>
      </c>
      <c r="H54" s="13">
        <v>248547.62</v>
      </c>
      <c r="I54" s="19">
        <f t="shared" si="1"/>
        <v>248547.62</v>
      </c>
    </row>
    <row r="55" spans="1:10" s="1" customFormat="1" ht="13.5" customHeight="1" x14ac:dyDescent="0.2">
      <c r="B55" s="22"/>
      <c r="C55" s="44" t="s">
        <v>65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2"/>
      <c r="C56" s="44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2"/>
      <c r="C57" s="44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2"/>
      <c r="C58" s="44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3"/>
      <c r="C59" s="20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2">
        <f>+D10+D20+D26+D29+D36+D40+D44+D48+D52</f>
        <v>715181798</v>
      </c>
      <c r="E60" s="32">
        <f t="shared" ref="E60:I60" si="11">+E10+E20+E26+E29+E36+E40+E44+E48+E52</f>
        <v>43526369.520000011</v>
      </c>
      <c r="F60" s="32">
        <f t="shared" si="11"/>
        <v>758708167.51999998</v>
      </c>
      <c r="G60" s="32">
        <f t="shared" si="11"/>
        <v>752875706.72000003</v>
      </c>
      <c r="H60" s="32">
        <f t="shared" si="11"/>
        <v>752875706.72000003</v>
      </c>
      <c r="I60" s="32">
        <f t="shared" si="11"/>
        <v>37693908.719999976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3" t="s">
        <v>6</v>
      </c>
      <c r="G67" s="33"/>
      <c r="H67" s="33"/>
      <c r="I67" s="33"/>
    </row>
    <row r="68" spans="3:9" x14ac:dyDescent="0.2">
      <c r="C68" s="9" t="s">
        <v>7</v>
      </c>
      <c r="F68" s="34" t="s">
        <v>8</v>
      </c>
      <c r="G68" s="34"/>
      <c r="H68" s="34"/>
      <c r="I68" s="34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2017-11-15T20:36:19Z</cp:lastPrinted>
  <dcterms:created xsi:type="dcterms:W3CDTF">2017-07-05T14:38:32Z</dcterms:created>
  <dcterms:modified xsi:type="dcterms:W3CDTF">2017-11-15T20:37:17Z</dcterms:modified>
</cp:coreProperties>
</file>