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D48" i="2"/>
  <c r="E44" i="2"/>
  <c r="G44" i="2"/>
  <c r="H44" i="2"/>
  <c r="D44" i="2"/>
  <c r="E40" i="2"/>
  <c r="F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26" i="2" l="1"/>
  <c r="I52" i="2"/>
  <c r="I44" i="2"/>
  <c r="I40" i="2"/>
  <c r="I20" i="2"/>
  <c r="G60" i="2"/>
  <c r="E60" i="2"/>
  <c r="F52" i="2"/>
  <c r="I48" i="2"/>
  <c r="F36" i="2"/>
  <c r="D60" i="2"/>
  <c r="F20" i="2"/>
  <c r="F60" i="2" s="1"/>
  <c r="H60" i="2"/>
  <c r="I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<sst xmlns="http://schemas.openxmlformats.org/spreadsheetml/2006/main" count="74" uniqueCount="72">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</sst>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5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topLeftCell="A32" zoomScale="85" zoomScaleNormal="85" workbookViewId="0">
      <selection activeCell="O59" sqref="O5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7" t="s">
        <v>9</v>
      </c>
      <c r="C1" s="37"/>
      <c r="D1" s="37"/>
      <c r="E1" s="37"/>
      <c r="F1" s="37"/>
      <c r="G1" s="37"/>
      <c r="H1" s="37"/>
      <c r="I1" s="37"/>
    </row>
    <row r="2" spans="2:9" ht="16.5" customHeight="1" x14ac:dyDescent="0.2">
      <c r="B2" s="37" t="s">
        <v>22</v>
      </c>
      <c r="C2" s="37"/>
      <c r="D2" s="37"/>
      <c r="E2" s="37"/>
      <c r="F2" s="37"/>
      <c r="G2" s="37"/>
      <c r="H2" s="37"/>
      <c r="I2" s="37"/>
    </row>
    <row r="3" spans="2:9" ht="16.5" customHeight="1" x14ac:dyDescent="0.2">
      <c r="B3" s="37" t="s">
        <v>70</v>
      </c>
      <c r="C3" s="37"/>
      <c r="D3" s="37"/>
      <c r="E3" s="37"/>
      <c r="F3" s="37"/>
      <c r="G3" s="37"/>
      <c r="H3" s="37"/>
      <c r="I3" s="37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38" t="s">
        <v>1</v>
      </c>
      <c r="C7" s="39"/>
      <c r="D7" s="42" t="s">
        <v>12</v>
      </c>
      <c r="E7" s="42"/>
      <c r="F7" s="42"/>
      <c r="G7" s="42"/>
      <c r="H7" s="42"/>
      <c r="I7" s="43" t="s">
        <v>13</v>
      </c>
    </row>
    <row r="8" spans="2:9" ht="25.5" x14ac:dyDescent="0.2">
      <c r="B8" s="40"/>
      <c r="C8" s="41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44"/>
    </row>
    <row r="9" spans="2:9" x14ac:dyDescent="0.2">
      <c r="B9" s="40"/>
      <c r="C9" s="41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5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7.25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4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42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0" t="s">
        <v>50</v>
      </c>
      <c r="C36" s="27"/>
      <c r="D36" s="31">
        <f>SUM(D37:D39)</f>
        <v>4270808.5999999996</v>
      </c>
      <c r="E36" s="31">
        <f t="shared" ref="E36:H36" si="6">SUM(E37:E39)</f>
        <v>4185620</v>
      </c>
      <c r="F36" s="31">
        <f t="shared" si="6"/>
        <v>8456428.5999999996</v>
      </c>
      <c r="G36" s="31">
        <f t="shared" si="6"/>
        <v>7253588.2999999998</v>
      </c>
      <c r="H36" s="31">
        <f t="shared" si="6"/>
        <v>7253588.2999999998</v>
      </c>
      <c r="I36" s="28">
        <f t="shared" si="1"/>
        <v>2982779.7</v>
      </c>
    </row>
    <row r="37" spans="2:9" s="1" customFormat="1" ht="13.5" customHeight="1" x14ac:dyDescent="0.2">
      <c r="B37" s="22"/>
      <c r="C37" s="33" t="s">
        <v>47</v>
      </c>
      <c r="D37" s="16">
        <v>4270808.5999999996</v>
      </c>
      <c r="E37" s="13">
        <v>4185620</v>
      </c>
      <c r="F37" s="18">
        <f t="shared" si="2"/>
        <v>8456428.5999999996</v>
      </c>
      <c r="G37" s="13">
        <v>7253588.2999999998</v>
      </c>
      <c r="H37" s="13">
        <v>7253588.2999999998</v>
      </c>
      <c r="I37" s="19">
        <f t="shared" si="1"/>
        <v>2982779.7</v>
      </c>
    </row>
    <row r="38" spans="2:9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7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0" t="s">
        <v>54</v>
      </c>
      <c r="C40" s="27"/>
      <c r="D40" s="31">
        <f>SUM(D41:D43)</f>
        <v>2114968.4</v>
      </c>
      <c r="E40" s="31">
        <f t="shared" ref="E40:H40" si="7">SUM(E41:E43)</f>
        <v>78574927.169999987</v>
      </c>
      <c r="F40" s="31">
        <f t="shared" si="7"/>
        <v>80689895.569999993</v>
      </c>
      <c r="G40" s="31">
        <f t="shared" si="7"/>
        <v>15302774.85</v>
      </c>
      <c r="H40" s="31">
        <f t="shared" si="7"/>
        <v>15670733.01</v>
      </c>
      <c r="I40" s="28">
        <f t="shared" si="1"/>
        <v>13555764.609999999</v>
      </c>
    </row>
    <row r="41" spans="2:9" s="1" customFormat="1" ht="13.5" customHeight="1" x14ac:dyDescent="0.2">
      <c r="B41" s="22"/>
      <c r="C41" s="33" t="s">
        <v>51</v>
      </c>
      <c r="D41" s="16">
        <v>2114968.4</v>
      </c>
      <c r="E41" s="13">
        <v>2391146.3199999998</v>
      </c>
      <c r="F41" s="18">
        <f t="shared" si="2"/>
        <v>4506114.72</v>
      </c>
      <c r="G41" s="13">
        <v>3295344.51</v>
      </c>
      <c r="H41" s="13">
        <v>3663302.67</v>
      </c>
      <c r="I41" s="19">
        <f t="shared" si="1"/>
        <v>1548334.27</v>
      </c>
    </row>
    <row r="42" spans="2:9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37.5" customHeight="1" x14ac:dyDescent="0.2">
      <c r="B43" s="22"/>
      <c r="C43" s="33" t="s">
        <v>53</v>
      </c>
      <c r="D43" s="16">
        <v>0</v>
      </c>
      <c r="E43" s="13">
        <v>76183780.849999994</v>
      </c>
      <c r="F43" s="18">
        <f t="shared" si="2"/>
        <v>76183780.849999994</v>
      </c>
      <c r="G43" s="13">
        <v>12007430.34</v>
      </c>
      <c r="H43" s="13">
        <v>12007430.34</v>
      </c>
      <c r="I43" s="19">
        <f t="shared" si="1"/>
        <v>12007430.34</v>
      </c>
    </row>
    <row r="44" spans="2:9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27350</v>
      </c>
      <c r="F44" s="31">
        <f t="shared" si="8"/>
        <v>27350</v>
      </c>
      <c r="G44" s="31">
        <f t="shared" si="8"/>
        <v>27350</v>
      </c>
      <c r="H44" s="31">
        <f t="shared" si="8"/>
        <v>27350</v>
      </c>
      <c r="I44" s="28">
        <f t="shared" si="1"/>
        <v>27350</v>
      </c>
    </row>
    <row r="45" spans="2:9" s="1" customFormat="1" ht="13.5" customHeight="1" x14ac:dyDescent="0.2">
      <c r="B45" s="22"/>
      <c r="C45" s="33" t="s">
        <v>55</v>
      </c>
      <c r="D45" s="16">
        <v>0</v>
      </c>
      <c r="E45" s="13">
        <v>27350</v>
      </c>
      <c r="F45" s="18">
        <f t="shared" si="2"/>
        <v>27350</v>
      </c>
      <c r="G45" s="13">
        <v>27350</v>
      </c>
      <c r="H45" s="13">
        <v>27350</v>
      </c>
      <c r="I45" s="19">
        <f t="shared" si="1"/>
        <v>27350</v>
      </c>
    </row>
    <row r="46" spans="2:9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40.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0" t="s">
        <v>62</v>
      </c>
      <c r="C48" s="27"/>
      <c r="D48" s="31">
        <f>SUM(D49:D51)</f>
        <v>15893051.289999999</v>
      </c>
      <c r="E48" s="31">
        <f t="shared" ref="E48:H48" si="9">SUM(E49:E51)</f>
        <v>14656709.85</v>
      </c>
      <c r="F48" s="31">
        <f t="shared" si="9"/>
        <v>30549761.140000001</v>
      </c>
      <c r="G48" s="31">
        <f t="shared" si="9"/>
        <v>15679186.74</v>
      </c>
      <c r="H48" s="31">
        <f t="shared" si="9"/>
        <v>15679186.74</v>
      </c>
      <c r="I48" s="28">
        <f t="shared" si="1"/>
        <v>-213864.54999999888</v>
      </c>
    </row>
    <row r="49" spans="1:11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1" s="1" customFormat="1" ht="13.5" customHeight="1" x14ac:dyDescent="0.2">
      <c r="B50" s="22"/>
      <c r="C50" s="33" t="s">
        <v>60</v>
      </c>
      <c r="D50" s="16">
        <v>15893051.289999999</v>
      </c>
      <c r="E50" s="13">
        <v>0</v>
      </c>
      <c r="F50" s="18">
        <f t="shared" si="2"/>
        <v>15893051.289999999</v>
      </c>
      <c r="G50" s="13">
        <v>1138523.01</v>
      </c>
      <c r="H50" s="13">
        <v>1138523.01</v>
      </c>
      <c r="I50" s="19">
        <f t="shared" si="1"/>
        <v>-14754528.279999999</v>
      </c>
    </row>
    <row r="51" spans="1:11" s="1" customFormat="1" ht="13.5" customHeight="1" x14ac:dyDescent="0.2">
      <c r="B51" s="22"/>
      <c r="C51" s="33" t="s">
        <v>61</v>
      </c>
      <c r="D51" s="16">
        <v>0</v>
      </c>
      <c r="E51" s="13">
        <v>14656709.85</v>
      </c>
      <c r="F51" s="18">
        <f t="shared" si="2"/>
        <v>14656709.85</v>
      </c>
      <c r="G51" s="13">
        <v>14540663.73</v>
      </c>
      <c r="H51" s="13">
        <v>14540663.73</v>
      </c>
      <c r="I51" s="19">
        <f t="shared" si="1"/>
        <v>14540663.73</v>
      </c>
    </row>
    <row r="52" spans="1:11" s="1" customFormat="1" ht="13.5" customHeight="1" x14ac:dyDescent="0.2">
      <c r="B52" s="30" t="s">
        <v>69</v>
      </c>
      <c r="C52" s="27"/>
      <c r="D52" s="31">
        <f>SUM(D53:D59)</f>
        <v>834004193.5</v>
      </c>
      <c r="E52" s="31">
        <f t="shared" ref="E52:H52" si="10">SUM(E53:E59)</f>
        <v>4578853.4800000004</v>
      </c>
      <c r="F52" s="31">
        <f t="shared" si="10"/>
        <v>838583046.98000002</v>
      </c>
      <c r="G52" s="31">
        <f t="shared" si="10"/>
        <v>565605245.32000005</v>
      </c>
      <c r="H52" s="31">
        <f t="shared" si="10"/>
        <v>565605245.32000005</v>
      </c>
      <c r="I52" s="28">
        <f t="shared" si="1"/>
        <v>-268398948.17999995</v>
      </c>
    </row>
    <row r="53" spans="1:11" s="1" customFormat="1" ht="13.5" customHeight="1" x14ac:dyDescent="0.2">
      <c r="B53" s="22"/>
      <c r="C53" s="33" t="s">
        <v>63</v>
      </c>
      <c r="D53" s="16">
        <v>834004193.5</v>
      </c>
      <c r="E53" s="13">
        <v>4078853.48</v>
      </c>
      <c r="F53" s="18">
        <f t="shared" si="2"/>
        <v>838083046.98000002</v>
      </c>
      <c r="G53" s="13">
        <v>565105245.32000005</v>
      </c>
      <c r="H53" s="13">
        <v>565105245.32000005</v>
      </c>
      <c r="I53" s="19">
        <f t="shared" si="1"/>
        <v>-268898948.17999995</v>
      </c>
    </row>
    <row r="54" spans="1:11" s="1" customFormat="1" ht="13.5" customHeight="1" x14ac:dyDescent="0.2">
      <c r="B54" s="22"/>
      <c r="C54" s="33" t="s">
        <v>64</v>
      </c>
      <c r="D54" s="16">
        <v>0</v>
      </c>
      <c r="E54" s="13">
        <v>500000</v>
      </c>
      <c r="F54" s="18">
        <f t="shared" si="2"/>
        <v>500000</v>
      </c>
      <c r="G54" s="13">
        <v>500000</v>
      </c>
      <c r="H54" s="13">
        <v>500000</v>
      </c>
      <c r="I54" s="19">
        <f t="shared" si="1"/>
        <v>500000</v>
      </c>
    </row>
    <row r="55" spans="1:11" s="1" customFormat="1" ht="13.5" customHeight="1" x14ac:dyDescent="0.2">
      <c r="B55" s="22"/>
      <c r="C55" s="33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1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1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1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1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1" s="5" customFormat="1" ht="27" customHeight="1" x14ac:dyDescent="0.2">
      <c r="A60" s="4"/>
      <c r="B60" s="3"/>
      <c r="C60" s="10" t="s">
        <v>10</v>
      </c>
      <c r="D60" s="32">
        <f>+D10+D20+D26+D29+D36+D40+D44+D48+D52</f>
        <v>856283021.78999996</v>
      </c>
      <c r="E60" s="32">
        <f t="shared" ref="E60:I60" si="11">+E10+E20+E26+E29+E36+E40+E44+E48+E52</f>
        <v>102023460.49999999</v>
      </c>
      <c r="F60" s="32">
        <f t="shared" si="11"/>
        <v>958306482.28999996</v>
      </c>
      <c r="G60" s="32">
        <f t="shared" si="11"/>
        <v>603868145.21000004</v>
      </c>
      <c r="H60" s="32">
        <f t="shared" si="11"/>
        <v>604236103.37</v>
      </c>
      <c r="I60" s="32">
        <f t="shared" si="11"/>
        <v>-252046918.41999996</v>
      </c>
      <c r="J60" s="4"/>
      <c r="K60" s="34"/>
    </row>
    <row r="61" spans="1:11" s="1" customFormat="1" x14ac:dyDescent="0.2">
      <c r="B61" s="4"/>
      <c r="D61" s="14"/>
      <c r="E61" s="14"/>
      <c r="F61" s="14"/>
      <c r="G61" s="14"/>
      <c r="H61" s="14"/>
      <c r="I61" s="14"/>
    </row>
    <row r="62" spans="1:11" x14ac:dyDescent="0.2">
      <c r="C62" s="7" t="s">
        <v>4</v>
      </c>
      <c r="D62" s="14"/>
      <c r="E62" s="14"/>
      <c r="F62" s="14"/>
      <c r="G62" s="14"/>
      <c r="H62" s="14"/>
      <c r="I62" s="14"/>
    </row>
    <row r="63" spans="1:11" x14ac:dyDescent="0.2">
      <c r="C63" s="7"/>
      <c r="D63" s="14"/>
      <c r="E63" s="14"/>
      <c r="F63" s="14"/>
      <c r="G63" s="14"/>
      <c r="H63" s="14"/>
      <c r="I63" s="14"/>
    </row>
    <row r="64" spans="1:11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2017-11-15T20:58:55Z</cp:lastPrinted>
  <dcterms:created xsi:type="dcterms:W3CDTF">2017-07-05T14:38:32Z</dcterms:created>
  <dcterms:modified xsi:type="dcterms:W3CDTF">2017-11-15T20:59:02Z</dcterms:modified>
</cp:coreProperties>
</file>