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DF301BC9-902A-4DC3-8FD7-A61C9EDB44D2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RUBROCONCEPTO" sheetId="2" r:id="rId1"/>
  </sheets>
  <definedNames>
    <definedName name="_xlnm.Print_Area" localSheetId="0">RUBROCONCEPTO!$B$1:$I$61</definedName>
  </definedNames>
  <calcPr calcId="191029"/>
</workbook>
</file>

<file path=xl/calcChain.xml><?xml version="1.0" encoding="utf-8"?>
<calcChain xmlns="http://schemas.openxmlformats.org/spreadsheetml/2006/main">
  <c r="I53" i="2" l="1"/>
  <c r="F53" i="2"/>
  <c r="I46" i="2"/>
  <c r="F46" i="2"/>
  <c r="F58" i="2" l="1"/>
  <c r="F57" i="2"/>
  <c r="F56" i="2"/>
  <c r="F55" i="2"/>
  <c r="F54" i="2"/>
  <c r="F51" i="2"/>
  <c r="F49" i="2"/>
  <c r="F47" i="2"/>
  <c r="F45" i="2"/>
  <c r="F43" i="2"/>
  <c r="F42" i="2"/>
  <c r="F41" i="2"/>
  <c r="F39" i="2"/>
  <c r="F38" i="2"/>
  <c r="F37" i="2"/>
  <c r="F35" i="2"/>
  <c r="F34" i="2"/>
  <c r="F33" i="2"/>
  <c r="F32" i="2"/>
  <c r="F31" i="2"/>
  <c r="F30" i="2"/>
  <c r="F28" i="2"/>
  <c r="F27" i="2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1" i="2"/>
  <c r="I58" i="2"/>
  <c r="I57" i="2"/>
  <c r="I56" i="2"/>
  <c r="I55" i="2"/>
  <c r="I54" i="2"/>
  <c r="I51" i="2"/>
  <c r="I49" i="2"/>
  <c r="I47" i="2"/>
  <c r="I45" i="2"/>
  <c r="I43" i="2"/>
  <c r="I42" i="2"/>
  <c r="I41" i="2"/>
  <c r="I39" i="2"/>
  <c r="I38" i="2"/>
  <c r="I37" i="2"/>
  <c r="I35" i="2"/>
  <c r="I34" i="2"/>
  <c r="I33" i="2"/>
  <c r="I32" i="2"/>
  <c r="I31" i="2"/>
  <c r="I30" i="2"/>
  <c r="I28" i="2"/>
  <c r="I27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E52" i="2"/>
  <c r="G52" i="2"/>
  <c r="H52" i="2"/>
  <c r="D52" i="2"/>
  <c r="E48" i="2"/>
  <c r="G48" i="2"/>
  <c r="H48" i="2"/>
  <c r="D48" i="2"/>
  <c r="E44" i="2"/>
  <c r="G44" i="2"/>
  <c r="H44" i="2"/>
  <c r="D44" i="2"/>
  <c r="E40" i="2"/>
  <c r="G40" i="2"/>
  <c r="H40" i="2"/>
  <c r="D40" i="2"/>
  <c r="E36" i="2"/>
  <c r="G36" i="2"/>
  <c r="H36" i="2"/>
  <c r="D36" i="2"/>
  <c r="D29" i="2"/>
  <c r="E29" i="2"/>
  <c r="G29" i="2"/>
  <c r="H29" i="2"/>
  <c r="E26" i="2"/>
  <c r="G26" i="2"/>
  <c r="H26" i="2"/>
  <c r="D26" i="2"/>
  <c r="E20" i="2"/>
  <c r="G20" i="2"/>
  <c r="H20" i="2"/>
  <c r="D20" i="2"/>
  <c r="E10" i="2"/>
  <c r="G10" i="2"/>
  <c r="H10" i="2"/>
  <c r="D10" i="2"/>
  <c r="F10" i="2" l="1"/>
  <c r="F40" i="2"/>
  <c r="F44" i="2"/>
  <c r="I44" i="2"/>
  <c r="I36" i="2"/>
  <c r="F26" i="2"/>
  <c r="I52" i="2"/>
  <c r="I20" i="2"/>
  <c r="F48" i="2"/>
  <c r="I40" i="2"/>
  <c r="D60" i="2"/>
  <c r="I10" i="2"/>
  <c r="I29" i="2"/>
  <c r="F29" i="2"/>
  <c r="F52" i="2"/>
  <c r="G60" i="2"/>
  <c r="I26" i="2"/>
  <c r="F20" i="2"/>
  <c r="E60" i="2"/>
  <c r="I48" i="2"/>
  <c r="F36" i="2"/>
  <c r="H60" i="2"/>
  <c r="I60" i="2" l="1"/>
  <c r="F60" i="2"/>
</calcChain>
</file>

<file path=xl/sharedStrings.xml><?xml version="1.0" encoding="utf-8"?>
<sst xmlns="http://schemas.openxmlformats.org/spreadsheetml/2006/main" count="69" uniqueCount="67">
  <si>
    <t>Ente Público:</t>
  </si>
  <si>
    <t>Concepto</t>
  </si>
  <si>
    <t>Modificado</t>
  </si>
  <si>
    <t>Devengado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</si>
  <si>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</si>
  <si>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</si>
  <si>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</si>
  <si>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</si>
  <si>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</si>
  <si>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</si>
  <si>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</si>
  <si>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</si>
  <si>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</si>
  <si>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</si>
  <si>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</si>
  <si>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</si>
  <si>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</si>
  <si>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</si>
  <si>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</si>
  <si>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</si>
  <si>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</si>
  <si>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</si>
  <si>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</si>
  <si>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</si>
  <si>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</si>
  <si>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</si>
  <si>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</si>
  <si>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</si>
  <si>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</si>
  <si>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</si>
  <si>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</si>
  <si>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</si>
  <si>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</si>
  <si>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</si>
  <si>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</si>
  <si>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</si>
  <si>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</si>
  <si>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</si>
  <si>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</si>
  <si>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</si>
  <si>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</si>
  <si>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</si>
  <si>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</si>
  <si>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</si>
  <si>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</si>
  <si>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</si>
  <si>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</si>
  <si>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</si>
  <si>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</si>
  <si>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</si>
  <si>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</si>
  <si>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</si>
  <si>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</si>
  <si>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</si>
  <si>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</si>
  <si>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</si>
  <si>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</si>
  <si>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</si>
  <si>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</si>
  <si>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</si>
  <si>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</si>
  <si>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</si>
  <si>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</si>
  <si>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</si>
  <si>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</si>
  <si>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SISTEMA AVANZADO DE BACHILLERATO Y EDUCACION SUPERIOR EN EL ESTADO DE GTO.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</si>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</sst>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1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2" applyNumberFormat="0" applyProtection="0">
      <alignment horizontal="left" vertical="center" indent="1"/>
    </xf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8" fillId="0" borderId="13" applyNumberFormat="0" applyFill="0" applyAlignment="0" applyProtection="0"/>
    <xf numFmtId="0" fontId="24" fillId="0" borderId="0"/>
    <xf numFmtId="0" fontId="6" fillId="0" borderId="0"/>
    <xf numFmtId="0" fontId="25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justify" vertical="center" wrapText="1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5" fillId="12" borderId="2" xfId="0" applyFont="1" applyFill="1" applyBorder="1" applyAlignment="1">
      <alignment horizontal="justify"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4" fillId="12" borderId="11" xfId="1" applyFont="1" applyFill="1" applyBorder="1" applyAlignment="1">
      <alignment vertical="center" wrapText="1"/>
    </xf>
    <xf numFmtId="43" fontId="14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4" fillId="12" borderId="7" xfId="1" applyFont="1" applyFill="1" applyBorder="1" applyAlignment="1">
      <alignment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3" fillId="12" borderId="7" xfId="1" applyFont="1" applyFill="1" applyBorder="1" applyAlignment="1">
      <alignment horizontal="center"/>
    </xf>
    <xf numFmtId="0" fontId="19" fillId="0" borderId="7" xfId="0" applyFont="1" applyBorder="1" applyAlignment="1">
      <alignment horizontal="justify" vertical="top" wrapText="1"/>
    </xf>
    <xf numFmtId="0" fontId="15" fillId="0" borderId="9" xfId="0" applyFont="1" applyBorder="1" applyAlignment="1">
      <alignment horizontal="justify" vertical="top" wrapText="1"/>
    </xf>
    <xf numFmtId="0" fontId="20" fillId="0" borderId="6" xfId="0" applyFont="1" applyBorder="1"/>
    <xf numFmtId="0" fontId="21" fillId="0" borderId="6" xfId="0" applyFont="1" applyBorder="1" applyAlignment="1">
      <alignment horizontal="justify"/>
    </xf>
    <xf numFmtId="0" fontId="16" fillId="0" borderId="8" xfId="0" applyFont="1" applyBorder="1" applyAlignment="1">
      <alignment horizontal="justify"/>
    </xf>
    <xf numFmtId="0" fontId="18" fillId="14" borderId="4" xfId="0" applyFont="1" applyFill="1" applyBorder="1" applyAlignment="1">
      <alignment horizontal="justify"/>
    </xf>
    <xf numFmtId="43" fontId="22" fillId="14" borderId="4" xfId="1" applyFont="1" applyFill="1" applyBorder="1" applyAlignment="1">
      <alignment horizontal="center"/>
    </xf>
    <xf numFmtId="43" fontId="13" fillId="14" borderId="4" xfId="1" applyFont="1" applyFill="1" applyBorder="1" applyAlignment="1">
      <alignment horizontal="center"/>
    </xf>
    <xf numFmtId="0" fontId="17" fillId="14" borderId="7" xfId="0" applyFont="1" applyFill="1" applyBorder="1"/>
    <xf numFmtId="43" fontId="22" fillId="14" borderId="7" xfId="1" applyFont="1" applyFill="1" applyBorder="1" applyAlignment="1">
      <alignment horizontal="center"/>
    </xf>
    <xf numFmtId="0" fontId="20" fillId="14" borderId="3" xfId="0" applyFont="1" applyFill="1" applyBorder="1"/>
    <xf numFmtId="0" fontId="20" fillId="14" borderId="6" xfId="0" applyFont="1" applyFill="1" applyBorder="1"/>
    <xf numFmtId="43" fontId="23" fillId="14" borderId="7" xfId="1" applyFont="1" applyFill="1" applyBorder="1" applyAlignment="1">
      <alignment vertical="center" wrapText="1"/>
    </xf>
    <xf numFmtId="43" fontId="23" fillId="12" borderId="5" xfId="1" applyFont="1" applyFill="1" applyBorder="1" applyAlignment="1">
      <alignment vertical="center" wrapText="1"/>
    </xf>
    <xf numFmtId="4" fontId="0" fillId="0" borderId="11" xfId="0" applyNumberFormat="1" applyBorder="1" applyAlignment="1" applyProtection="1">
      <alignment vertical="center"/>
      <protection locked="0"/>
    </xf>
    <xf numFmtId="3" fontId="1" fillId="0" borderId="11" xfId="249" applyNumberFormat="1" applyFont="1" applyFill="1" applyBorder="1" applyAlignment="1" applyProtection="1">
      <alignment vertical="center"/>
      <protection locked="0"/>
    </xf>
    <xf numFmtId="3" fontId="1" fillId="0" borderId="11" xfId="256" applyNumberFormat="1" applyFont="1" applyFill="1" applyBorder="1" applyAlignment="1" applyProtection="1">
      <alignment vertical="center"/>
      <protection locked="0"/>
    </xf>
    <xf numFmtId="3" fontId="1" fillId="0" borderId="11" xfId="258" applyNumberFormat="1" applyFont="1" applyFill="1" applyBorder="1" applyAlignment="1" applyProtection="1">
      <alignment vertical="center"/>
      <protection locked="0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4" xfId="225" applyNumberFormat="1" applyFont="1" applyFill="1" applyBorder="1" applyAlignment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/>
      <protection locked="0"/>
    </xf>
  </cellXfs>
  <cellStyles count="261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0 2" xfId="260" xr:uid="{C5491156-5944-4ACE-8DB2-689B38836D51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2 2" xfId="252" xr:uid="{CBB7E79B-6956-45E6-9BF0-0403C4481147}"/>
    <cellStyle name="Millares 2 2 3" xfId="33" xr:uid="{00000000-0005-0000-0000-000020000000}"/>
    <cellStyle name="Millares 2 3" xfId="34" xr:uid="{00000000-0005-0000-0000-000021000000}"/>
    <cellStyle name="Millares 2 3 2" xfId="35" xr:uid="{00000000-0005-0000-0000-000022000000}"/>
    <cellStyle name="Millares 2 3 2 2" xfId="253" xr:uid="{9FCCA9ED-86C6-48CD-9BDB-0A95EB88200A}"/>
    <cellStyle name="Millares 2 4" xfId="36" xr:uid="{00000000-0005-0000-0000-000023000000}"/>
    <cellStyle name="Millares 2 4 2" xfId="251" xr:uid="{CE1BEFD6-BCF5-4BE7-8590-4AE517ED08E2}"/>
    <cellStyle name="Millares 2 5" xfId="37" xr:uid="{00000000-0005-0000-0000-000024000000}"/>
    <cellStyle name="Millares 2 6" xfId="38" xr:uid="{00000000-0005-0000-0000-000025000000}"/>
    <cellStyle name="Millares 2 7" xfId="39" xr:uid="{00000000-0005-0000-0000-000026000000}"/>
    <cellStyle name="Millares 2 8" xfId="40" xr:uid="{00000000-0005-0000-0000-000027000000}"/>
    <cellStyle name="Millares 2 9" xfId="41" xr:uid="{00000000-0005-0000-0000-000028000000}"/>
    <cellStyle name="Millares 3" xfId="42" xr:uid="{00000000-0005-0000-0000-000029000000}"/>
    <cellStyle name="Millares 3 2" xfId="43" xr:uid="{00000000-0005-0000-0000-00002A000000}"/>
    <cellStyle name="Millares 3 2 2" xfId="254" xr:uid="{5E727CC4-FBDE-46E1-82E8-4705EE97BDC5}"/>
    <cellStyle name="Millares 3 3" xfId="44" xr:uid="{00000000-0005-0000-0000-00002B000000}"/>
    <cellStyle name="Millares 3 4" xfId="45" xr:uid="{00000000-0005-0000-0000-00002C000000}"/>
    <cellStyle name="Millares 3 5" xfId="46" xr:uid="{00000000-0005-0000-0000-00002D000000}"/>
    <cellStyle name="Millares 3 6" xfId="47" xr:uid="{00000000-0005-0000-0000-00002E000000}"/>
    <cellStyle name="Millares 4" xfId="48" xr:uid="{00000000-0005-0000-0000-00002F000000}"/>
    <cellStyle name="Millares 4 2" xfId="49" xr:uid="{00000000-0005-0000-0000-000030000000}"/>
    <cellStyle name="Millares 4 3" xfId="50" xr:uid="{00000000-0005-0000-0000-000031000000}"/>
    <cellStyle name="Millares 5" xfId="51" xr:uid="{00000000-0005-0000-0000-000032000000}"/>
    <cellStyle name="Millares 5 2" xfId="249" xr:uid="{00000000-0005-0000-0000-000043000000}"/>
    <cellStyle name="Millares 6" xfId="52" xr:uid="{00000000-0005-0000-0000-000033000000}"/>
    <cellStyle name="Millares 6 2" xfId="250" xr:uid="{02621412-F7E2-49FF-92D4-5DEE3BA20526}"/>
    <cellStyle name="Millares 7" xfId="53" xr:uid="{00000000-0005-0000-0000-000034000000}"/>
    <cellStyle name="Millares 7 2" xfId="256" xr:uid="{00000000-0005-0000-0000-00004A000000}"/>
    <cellStyle name="Millares 8" xfId="54" xr:uid="{00000000-0005-0000-0000-000035000000}"/>
    <cellStyle name="Millares 8 2" xfId="55" xr:uid="{00000000-0005-0000-0000-000036000000}"/>
    <cellStyle name="Millares 8 3" xfId="258" xr:uid="{00000000-0005-0000-0000-00004B000000}"/>
    <cellStyle name="Millares 9" xfId="56" xr:uid="{00000000-0005-0000-0000-000037000000}"/>
    <cellStyle name="Millares 9 2" xfId="259" xr:uid="{00000000-0005-0000-0000-00004D000000}"/>
    <cellStyle name="Moneda 2" xfId="57" xr:uid="{00000000-0005-0000-0000-000038000000}"/>
    <cellStyle name="Moneda 2 2" xfId="255" xr:uid="{0F9E839F-EB8F-426F-9B5A-7914C60700F0}"/>
    <cellStyle name="Normal" xfId="0" builtinId="0"/>
    <cellStyle name="Normal 10" xfId="58" xr:uid="{00000000-0005-0000-0000-00003A000000}"/>
    <cellStyle name="Normal 10 2" xfId="59" xr:uid="{00000000-0005-0000-0000-00003B000000}"/>
    <cellStyle name="Normal 10 3" xfId="60" xr:uid="{00000000-0005-0000-0000-00003C000000}"/>
    <cellStyle name="Normal 10 4" xfId="61" xr:uid="{00000000-0005-0000-0000-00003D000000}"/>
    <cellStyle name="Normal 10 5" xfId="62" xr:uid="{00000000-0005-0000-0000-00003E000000}"/>
    <cellStyle name="Normal 11" xfId="63" xr:uid="{00000000-0005-0000-0000-00003F000000}"/>
    <cellStyle name="Normal 12" xfId="64" xr:uid="{00000000-0005-0000-0000-000040000000}"/>
    <cellStyle name="Normal 12 2" xfId="65" xr:uid="{00000000-0005-0000-0000-000041000000}"/>
    <cellStyle name="Normal 13" xfId="66" xr:uid="{00000000-0005-0000-0000-000042000000}"/>
    <cellStyle name="Normal 14" xfId="67" xr:uid="{00000000-0005-0000-0000-000043000000}"/>
    <cellStyle name="Normal 2" xfId="68" xr:uid="{00000000-0005-0000-0000-000044000000}"/>
    <cellStyle name="Normal 2 10" xfId="69" xr:uid="{00000000-0005-0000-0000-000045000000}"/>
    <cellStyle name="Normal 2 10 2" xfId="70" xr:uid="{00000000-0005-0000-0000-000046000000}"/>
    <cellStyle name="Normal 2 10 3" xfId="71" xr:uid="{00000000-0005-0000-0000-000047000000}"/>
    <cellStyle name="Normal 2 11" xfId="72" xr:uid="{00000000-0005-0000-0000-000048000000}"/>
    <cellStyle name="Normal 2 11 2" xfId="73" xr:uid="{00000000-0005-0000-0000-000049000000}"/>
    <cellStyle name="Normal 2 11 3" xfId="74" xr:uid="{00000000-0005-0000-0000-00004A000000}"/>
    <cellStyle name="Normal 2 12" xfId="75" xr:uid="{00000000-0005-0000-0000-00004B000000}"/>
    <cellStyle name="Normal 2 12 2" xfId="76" xr:uid="{00000000-0005-0000-0000-00004C000000}"/>
    <cellStyle name="Normal 2 12 3" xfId="77" xr:uid="{00000000-0005-0000-0000-00004D000000}"/>
    <cellStyle name="Normal 2 13" xfId="78" xr:uid="{00000000-0005-0000-0000-00004E000000}"/>
    <cellStyle name="Normal 2 13 2" xfId="79" xr:uid="{00000000-0005-0000-0000-00004F000000}"/>
    <cellStyle name="Normal 2 13 3" xfId="80" xr:uid="{00000000-0005-0000-0000-000050000000}"/>
    <cellStyle name="Normal 2 14" xfId="81" xr:uid="{00000000-0005-0000-0000-000051000000}"/>
    <cellStyle name="Normal 2 14 2" xfId="82" xr:uid="{00000000-0005-0000-0000-000052000000}"/>
    <cellStyle name="Normal 2 14 3" xfId="83" xr:uid="{00000000-0005-0000-0000-000053000000}"/>
    <cellStyle name="Normal 2 15" xfId="84" xr:uid="{00000000-0005-0000-0000-000054000000}"/>
    <cellStyle name="Normal 2 15 2" xfId="85" xr:uid="{00000000-0005-0000-0000-000055000000}"/>
    <cellStyle name="Normal 2 15 3" xfId="86" xr:uid="{00000000-0005-0000-0000-000056000000}"/>
    <cellStyle name="Normal 2 16" xfId="87" xr:uid="{00000000-0005-0000-0000-000057000000}"/>
    <cellStyle name="Normal 2 16 2" xfId="88" xr:uid="{00000000-0005-0000-0000-000058000000}"/>
    <cellStyle name="Normal 2 16 3" xfId="89" xr:uid="{00000000-0005-0000-0000-000059000000}"/>
    <cellStyle name="Normal 2 17" xfId="90" xr:uid="{00000000-0005-0000-0000-00005A000000}"/>
    <cellStyle name="Normal 2 17 2" xfId="91" xr:uid="{00000000-0005-0000-0000-00005B000000}"/>
    <cellStyle name="Normal 2 17 3" xfId="92" xr:uid="{00000000-0005-0000-0000-00005C000000}"/>
    <cellStyle name="Normal 2 18" xfId="93" xr:uid="{00000000-0005-0000-0000-00005D000000}"/>
    <cellStyle name="Normal 2 18 2" xfId="94" xr:uid="{00000000-0005-0000-0000-00005E000000}"/>
    <cellStyle name="Normal 2 19" xfId="95" xr:uid="{00000000-0005-0000-0000-00005F000000}"/>
    <cellStyle name="Normal 2 2" xfId="96" xr:uid="{00000000-0005-0000-0000-000060000000}"/>
    <cellStyle name="Normal 2 2 10" xfId="97" xr:uid="{00000000-0005-0000-0000-000061000000}"/>
    <cellStyle name="Normal 2 2 11" xfId="98" xr:uid="{00000000-0005-0000-0000-000062000000}"/>
    <cellStyle name="Normal 2 2 12" xfId="99" xr:uid="{00000000-0005-0000-0000-000063000000}"/>
    <cellStyle name="Normal 2 2 13" xfId="100" xr:uid="{00000000-0005-0000-0000-000064000000}"/>
    <cellStyle name="Normal 2 2 14" xfId="101" xr:uid="{00000000-0005-0000-0000-000065000000}"/>
    <cellStyle name="Normal 2 2 15" xfId="102" xr:uid="{00000000-0005-0000-0000-000066000000}"/>
    <cellStyle name="Normal 2 2 16" xfId="103" xr:uid="{00000000-0005-0000-0000-000067000000}"/>
    <cellStyle name="Normal 2 2 17" xfId="104" xr:uid="{00000000-0005-0000-0000-000068000000}"/>
    <cellStyle name="Normal 2 2 18" xfId="105" xr:uid="{00000000-0005-0000-0000-000069000000}"/>
    <cellStyle name="Normal 2 2 19" xfId="106" xr:uid="{00000000-0005-0000-0000-00006A000000}"/>
    <cellStyle name="Normal 2 2 2" xfId="107" xr:uid="{00000000-0005-0000-0000-00006B000000}"/>
    <cellStyle name="Normal 2 2 2 2" xfId="108" xr:uid="{00000000-0005-0000-0000-00006C000000}"/>
    <cellStyle name="Normal 2 2 2 3" xfId="109" xr:uid="{00000000-0005-0000-0000-00006D000000}"/>
    <cellStyle name="Normal 2 2 2 4" xfId="110" xr:uid="{00000000-0005-0000-0000-00006E000000}"/>
    <cellStyle name="Normal 2 2 2 5" xfId="111" xr:uid="{00000000-0005-0000-0000-00006F000000}"/>
    <cellStyle name="Normal 2 2 2 6" xfId="112" xr:uid="{00000000-0005-0000-0000-000070000000}"/>
    <cellStyle name="Normal 2 2 2 7" xfId="113" xr:uid="{00000000-0005-0000-0000-000071000000}"/>
    <cellStyle name="Normal 2 2 20" xfId="114" xr:uid="{00000000-0005-0000-0000-000072000000}"/>
    <cellStyle name="Normal 2 2 21" xfId="115" xr:uid="{00000000-0005-0000-0000-000073000000}"/>
    <cellStyle name="Normal 2 2 22" xfId="116" xr:uid="{00000000-0005-0000-0000-000074000000}"/>
    <cellStyle name="Normal 2 2 23" xfId="117" xr:uid="{00000000-0005-0000-0000-000075000000}"/>
    <cellStyle name="Normal 2 2 3" xfId="118" xr:uid="{00000000-0005-0000-0000-000076000000}"/>
    <cellStyle name="Normal 2 2 4" xfId="119" xr:uid="{00000000-0005-0000-0000-000077000000}"/>
    <cellStyle name="Normal 2 2 5" xfId="120" xr:uid="{00000000-0005-0000-0000-000078000000}"/>
    <cellStyle name="Normal 2 2 6" xfId="121" xr:uid="{00000000-0005-0000-0000-000079000000}"/>
    <cellStyle name="Normal 2 2 7" xfId="122" xr:uid="{00000000-0005-0000-0000-00007A000000}"/>
    <cellStyle name="Normal 2 2 8" xfId="123" xr:uid="{00000000-0005-0000-0000-00007B000000}"/>
    <cellStyle name="Normal 2 2 9" xfId="124" xr:uid="{00000000-0005-0000-0000-00007C000000}"/>
    <cellStyle name="Normal 2 20" xfId="125" xr:uid="{00000000-0005-0000-0000-00007D000000}"/>
    <cellStyle name="Normal 2 21" xfId="126" xr:uid="{00000000-0005-0000-0000-00007E000000}"/>
    <cellStyle name="Normal 2 22" xfId="127" xr:uid="{00000000-0005-0000-0000-00007F000000}"/>
    <cellStyle name="Normal 2 23" xfId="128" xr:uid="{00000000-0005-0000-0000-000080000000}"/>
    <cellStyle name="Normal 2 24" xfId="129" xr:uid="{00000000-0005-0000-0000-000081000000}"/>
    <cellStyle name="Normal 2 25" xfId="130" xr:uid="{00000000-0005-0000-0000-000082000000}"/>
    <cellStyle name="Normal 2 26" xfId="131" xr:uid="{00000000-0005-0000-0000-000083000000}"/>
    <cellStyle name="Normal 2 27" xfId="132" xr:uid="{00000000-0005-0000-0000-000084000000}"/>
    <cellStyle name="Normal 2 28" xfId="133" xr:uid="{00000000-0005-0000-0000-000085000000}"/>
    <cellStyle name="Normal 2 29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3" xfId="137" xr:uid="{00000000-0005-0000-0000-000089000000}"/>
    <cellStyle name="Normal 2 3 4" xfId="138" xr:uid="{00000000-0005-0000-0000-00008A000000}"/>
    <cellStyle name="Normal 2 3 5" xfId="139" xr:uid="{00000000-0005-0000-0000-00008B000000}"/>
    <cellStyle name="Normal 2 3 6" xfId="140" xr:uid="{00000000-0005-0000-0000-00008C000000}"/>
    <cellStyle name="Normal 2 3 7" xfId="141" xr:uid="{00000000-0005-0000-0000-00008D000000}"/>
    <cellStyle name="Normal 2 3 8" xfId="142" xr:uid="{00000000-0005-0000-0000-00008E000000}"/>
    <cellStyle name="Normal 2 30" xfId="143" xr:uid="{00000000-0005-0000-0000-00008F000000}"/>
    <cellStyle name="Normal 2 31" xfId="245" xr:uid="{89472E89-97AA-4EA8-B655-75A81CD8B415}"/>
    <cellStyle name="Normal 2 4" xfId="144" xr:uid="{00000000-0005-0000-0000-000090000000}"/>
    <cellStyle name="Normal 2 4 2" xfId="145" xr:uid="{00000000-0005-0000-0000-000091000000}"/>
    <cellStyle name="Normal 2 4 3" xfId="146" xr:uid="{00000000-0005-0000-0000-000092000000}"/>
    <cellStyle name="Normal 2 4 4" xfId="257" xr:uid="{00000000-0005-0000-0000-000002000000}"/>
    <cellStyle name="Normal 2 5" xfId="147" xr:uid="{00000000-0005-0000-0000-000093000000}"/>
    <cellStyle name="Normal 2 5 2" xfId="148" xr:uid="{00000000-0005-0000-0000-000094000000}"/>
    <cellStyle name="Normal 2 5 3" xfId="149" xr:uid="{00000000-0005-0000-0000-000095000000}"/>
    <cellStyle name="Normal 2 6" xfId="150" xr:uid="{00000000-0005-0000-0000-000096000000}"/>
    <cellStyle name="Normal 2 6 2" xfId="151" xr:uid="{00000000-0005-0000-0000-000097000000}"/>
    <cellStyle name="Normal 2 6 3" xfId="152" xr:uid="{00000000-0005-0000-0000-000098000000}"/>
    <cellStyle name="Normal 2 7" xfId="153" xr:uid="{00000000-0005-0000-0000-000099000000}"/>
    <cellStyle name="Normal 2 7 2" xfId="154" xr:uid="{00000000-0005-0000-0000-00009A000000}"/>
    <cellStyle name="Normal 2 7 3" xfId="155" xr:uid="{00000000-0005-0000-0000-00009B000000}"/>
    <cellStyle name="Normal 2 8" xfId="156" xr:uid="{00000000-0005-0000-0000-00009C000000}"/>
    <cellStyle name="Normal 2 8 2" xfId="157" xr:uid="{00000000-0005-0000-0000-00009D000000}"/>
    <cellStyle name="Normal 2 8 3" xfId="158" xr:uid="{00000000-0005-0000-0000-00009E000000}"/>
    <cellStyle name="Normal 2 82" xfId="159" xr:uid="{00000000-0005-0000-0000-00009F000000}"/>
    <cellStyle name="Normal 2 83" xfId="160" xr:uid="{00000000-0005-0000-0000-0000A0000000}"/>
    <cellStyle name="Normal 2 86" xfId="161" xr:uid="{00000000-0005-0000-0000-0000A1000000}"/>
    <cellStyle name="Normal 2 9" xfId="162" xr:uid="{00000000-0005-0000-0000-0000A2000000}"/>
    <cellStyle name="Normal 2 9 2" xfId="163" xr:uid="{00000000-0005-0000-0000-0000A3000000}"/>
    <cellStyle name="Normal 2 9 3" xfId="164" xr:uid="{00000000-0005-0000-0000-0000A4000000}"/>
    <cellStyle name="Normal 3" xfId="165" xr:uid="{00000000-0005-0000-0000-0000A5000000}"/>
    <cellStyle name="Normal 3 10" xfId="247" xr:uid="{00000000-0005-0000-0000-00000A000000}"/>
    <cellStyle name="Normal 3 2" xfId="166" xr:uid="{00000000-0005-0000-0000-0000A6000000}"/>
    <cellStyle name="Normal 3 3" xfId="167" xr:uid="{00000000-0005-0000-0000-0000A7000000}"/>
    <cellStyle name="Normal 3 4" xfId="168" xr:uid="{00000000-0005-0000-0000-0000A8000000}"/>
    <cellStyle name="Normal 3 5" xfId="169" xr:uid="{00000000-0005-0000-0000-0000A9000000}"/>
    <cellStyle name="Normal 3 6" xfId="170" xr:uid="{00000000-0005-0000-0000-0000AA000000}"/>
    <cellStyle name="Normal 3 7" xfId="171" xr:uid="{00000000-0005-0000-0000-0000AB000000}"/>
    <cellStyle name="Normal 3 8" xfId="172" xr:uid="{00000000-0005-0000-0000-0000AC000000}"/>
    <cellStyle name="Normal 3 9" xfId="173" xr:uid="{00000000-0005-0000-0000-0000AD000000}"/>
    <cellStyle name="Normal 4" xfId="174" xr:uid="{00000000-0005-0000-0000-0000AE000000}"/>
    <cellStyle name="Normal 4 2" xfId="175" xr:uid="{00000000-0005-0000-0000-0000AF000000}"/>
    <cellStyle name="Normal 4 2 2" xfId="176" xr:uid="{00000000-0005-0000-0000-0000B0000000}"/>
    <cellStyle name="Normal 4 3" xfId="177" xr:uid="{00000000-0005-0000-0000-0000B1000000}"/>
    <cellStyle name="Normal 4 4" xfId="178" xr:uid="{00000000-0005-0000-0000-0000B2000000}"/>
    <cellStyle name="Normal 4 5" xfId="179" xr:uid="{00000000-0005-0000-0000-0000B3000000}"/>
    <cellStyle name="Normal 5" xfId="180" xr:uid="{00000000-0005-0000-0000-0000B4000000}"/>
    <cellStyle name="Normal 5 10" xfId="181" xr:uid="{00000000-0005-0000-0000-0000B5000000}"/>
    <cellStyle name="Normal 5 11" xfId="182" xr:uid="{00000000-0005-0000-0000-0000B6000000}"/>
    <cellStyle name="Normal 5 12" xfId="183" xr:uid="{00000000-0005-0000-0000-0000B7000000}"/>
    <cellStyle name="Normal 5 13" xfId="184" xr:uid="{00000000-0005-0000-0000-0000B8000000}"/>
    <cellStyle name="Normal 5 14" xfId="185" xr:uid="{00000000-0005-0000-0000-0000B9000000}"/>
    <cellStyle name="Normal 5 15" xfId="186" xr:uid="{00000000-0005-0000-0000-0000BA000000}"/>
    <cellStyle name="Normal 5 16" xfId="187" xr:uid="{00000000-0005-0000-0000-0000BB000000}"/>
    <cellStyle name="Normal 5 17" xfId="188" xr:uid="{00000000-0005-0000-0000-0000BC000000}"/>
    <cellStyle name="Normal 5 2" xfId="189" xr:uid="{00000000-0005-0000-0000-0000BD000000}"/>
    <cellStyle name="Normal 5 2 2" xfId="190" xr:uid="{00000000-0005-0000-0000-0000BE000000}"/>
    <cellStyle name="Normal 5 3" xfId="191" xr:uid="{00000000-0005-0000-0000-0000BF000000}"/>
    <cellStyle name="Normal 5 3 2" xfId="192" xr:uid="{00000000-0005-0000-0000-0000C0000000}"/>
    <cellStyle name="Normal 5 4" xfId="193" xr:uid="{00000000-0005-0000-0000-0000C1000000}"/>
    <cellStyle name="Normal 5 4 2" xfId="194" xr:uid="{00000000-0005-0000-0000-0000C2000000}"/>
    <cellStyle name="Normal 5 5" xfId="195" xr:uid="{00000000-0005-0000-0000-0000C3000000}"/>
    <cellStyle name="Normal 5 5 2" xfId="196" xr:uid="{00000000-0005-0000-0000-0000C4000000}"/>
    <cellStyle name="Normal 5 6" xfId="197" xr:uid="{00000000-0005-0000-0000-0000C5000000}"/>
    <cellStyle name="Normal 5 7" xfId="198" xr:uid="{00000000-0005-0000-0000-0000C6000000}"/>
    <cellStyle name="Normal 5 7 2" xfId="199" xr:uid="{00000000-0005-0000-0000-0000C7000000}"/>
    <cellStyle name="Normal 5 8" xfId="200" xr:uid="{00000000-0005-0000-0000-0000C8000000}"/>
    <cellStyle name="Normal 5 9" xfId="201" xr:uid="{00000000-0005-0000-0000-0000C9000000}"/>
    <cellStyle name="Normal 56" xfId="202" xr:uid="{00000000-0005-0000-0000-0000CA000000}"/>
    <cellStyle name="Normal 6" xfId="203" xr:uid="{00000000-0005-0000-0000-0000CB000000}"/>
    <cellStyle name="Normal 6 2" xfId="204" xr:uid="{00000000-0005-0000-0000-0000CC000000}"/>
    <cellStyle name="Normal 6 3" xfId="205" xr:uid="{00000000-0005-0000-0000-0000CD000000}"/>
    <cellStyle name="Normal 7" xfId="206" xr:uid="{00000000-0005-0000-0000-0000CE000000}"/>
    <cellStyle name="Normal 7 10" xfId="207" xr:uid="{00000000-0005-0000-0000-0000CF000000}"/>
    <cellStyle name="Normal 7 11" xfId="208" xr:uid="{00000000-0005-0000-0000-0000D0000000}"/>
    <cellStyle name="Normal 7 12" xfId="209" xr:uid="{00000000-0005-0000-0000-0000D1000000}"/>
    <cellStyle name="Normal 7 13" xfId="210" xr:uid="{00000000-0005-0000-0000-0000D2000000}"/>
    <cellStyle name="Normal 7 14" xfId="211" xr:uid="{00000000-0005-0000-0000-0000D3000000}"/>
    <cellStyle name="Normal 7 15" xfId="212" xr:uid="{00000000-0005-0000-0000-0000D4000000}"/>
    <cellStyle name="Normal 7 16" xfId="213" xr:uid="{00000000-0005-0000-0000-0000D5000000}"/>
    <cellStyle name="Normal 7 17" xfId="214" xr:uid="{00000000-0005-0000-0000-0000D6000000}"/>
    <cellStyle name="Normal 7 18" xfId="215" xr:uid="{00000000-0005-0000-0000-0000D7000000}"/>
    <cellStyle name="Normal 7 19" xfId="246" xr:uid="{00000000-0005-0000-0000-000036000000}"/>
    <cellStyle name="Normal 7 2" xfId="216" xr:uid="{00000000-0005-0000-0000-0000D8000000}"/>
    <cellStyle name="Normal 7 3" xfId="217" xr:uid="{00000000-0005-0000-0000-0000D9000000}"/>
    <cellStyle name="Normal 7 4" xfId="218" xr:uid="{00000000-0005-0000-0000-0000DA000000}"/>
    <cellStyle name="Normal 7 5" xfId="219" xr:uid="{00000000-0005-0000-0000-0000DB000000}"/>
    <cellStyle name="Normal 7 6" xfId="220" xr:uid="{00000000-0005-0000-0000-0000DC000000}"/>
    <cellStyle name="Normal 7 7" xfId="221" xr:uid="{00000000-0005-0000-0000-0000DD000000}"/>
    <cellStyle name="Normal 7 8" xfId="222" xr:uid="{00000000-0005-0000-0000-0000DE000000}"/>
    <cellStyle name="Normal 7 9" xfId="223" xr:uid="{00000000-0005-0000-0000-0000DF000000}"/>
    <cellStyle name="Normal 8" xfId="224" xr:uid="{00000000-0005-0000-0000-0000E0000000}"/>
    <cellStyle name="Normal 9" xfId="225" xr:uid="{00000000-0005-0000-0000-0000E1000000}"/>
    <cellStyle name="Normal 9 2" xfId="226" xr:uid="{00000000-0005-0000-0000-0000E2000000}"/>
    <cellStyle name="Normal 9 3" xfId="227" xr:uid="{00000000-0005-0000-0000-0000E3000000}"/>
    <cellStyle name="Notas 2" xfId="228" xr:uid="{00000000-0005-0000-0000-0000E4000000}"/>
    <cellStyle name="Porcentaje 2" xfId="229" xr:uid="{00000000-0005-0000-0000-0000E5000000}"/>
    <cellStyle name="Porcentual 2" xfId="230" xr:uid="{00000000-0005-0000-0000-0000E6000000}"/>
    <cellStyle name="Porcentual 2 2" xfId="248" xr:uid="{00000000-0005-0000-0000-000011000000}"/>
    <cellStyle name="SAPBEXstdItem" xfId="231" xr:uid="{00000000-0005-0000-0000-0000E7000000}"/>
    <cellStyle name="Total 10" xfId="232" xr:uid="{00000000-0005-0000-0000-0000E8000000}"/>
    <cellStyle name="Total 11" xfId="233" xr:uid="{00000000-0005-0000-0000-0000E9000000}"/>
    <cellStyle name="Total 12" xfId="234" xr:uid="{00000000-0005-0000-0000-0000EA000000}"/>
    <cellStyle name="Total 13" xfId="235" xr:uid="{00000000-0005-0000-0000-0000EB000000}"/>
    <cellStyle name="Total 14" xfId="236" xr:uid="{00000000-0005-0000-0000-0000EC000000}"/>
    <cellStyle name="Total 2" xfId="237" xr:uid="{00000000-0005-0000-0000-0000ED000000}"/>
    <cellStyle name="Total 3" xfId="238" xr:uid="{00000000-0005-0000-0000-0000EE000000}"/>
    <cellStyle name="Total 4" xfId="239" xr:uid="{00000000-0005-0000-0000-0000EF000000}"/>
    <cellStyle name="Total 5" xfId="240" xr:uid="{00000000-0005-0000-0000-0000F0000000}"/>
    <cellStyle name="Total 6" xfId="241" xr:uid="{00000000-0005-0000-0000-0000F1000000}"/>
    <cellStyle name="Total 7" xfId="242" xr:uid="{00000000-0005-0000-0000-0000F2000000}"/>
    <cellStyle name="Total 8" xfId="243" xr:uid="{00000000-0005-0000-0000-0000F3000000}"/>
    <cellStyle name="Total 9" xfId="244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J62"/>
  <sheetViews>
    <sheetView showGridLines="0" tabSelected="1" topLeftCell="A61" zoomScaleNormal="100" workbookViewId="0">
      <selection activeCell="A62" sqref="A62:XFD62"/>
    </sheetView>
  </sheetViews>
  <sheetFormatPr baseColWidth="10" defaultRowHeight="12.75" x14ac:dyDescent="0.2"/>
  <cols>
    <col min="1" max="1" width="2.5703125" style="1" customWidth="1"/>
    <col min="2" max="2" width="2" style="5" customWidth="1"/>
    <col min="3" max="3" width="48" style="6" customWidth="1"/>
    <col min="4" max="4" width="19.5703125" style="6" customWidth="1"/>
    <col min="5" max="5" width="16.140625" style="6" customWidth="1"/>
    <col min="6" max="6" width="20" style="6" customWidth="1"/>
    <col min="7" max="7" width="17.28515625" style="6" customWidth="1"/>
    <col min="8" max="8" width="18" style="6" customWidth="1"/>
    <col min="9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36" t="s">
        <v>4</v>
      </c>
      <c r="C1" s="36"/>
      <c r="D1" s="36"/>
      <c r="E1" s="36"/>
      <c r="F1" s="36"/>
      <c r="G1" s="36"/>
      <c r="H1" s="36"/>
      <c r="I1" s="36"/>
    </row>
    <row r="2" spans="2:9" ht="16.5" customHeight="1" x14ac:dyDescent="0.2">
      <c r="B2" s="36" t="s">
        <v>17</v>
      </c>
      <c r="C2" s="36"/>
      <c r="D2" s="36"/>
      <c r="E2" s="36"/>
      <c r="F2" s="36"/>
      <c r="G2" s="36"/>
      <c r="H2" s="36"/>
      <c r="I2" s="36"/>
    </row>
    <row r="3" spans="2:9" ht="16.5" customHeight="1" x14ac:dyDescent="0.2">
      <c r="B3" s="36" t="s">
        <v>66</v>
      </c>
      <c r="C3" s="36"/>
      <c r="D3" s="36"/>
      <c r="E3" s="36"/>
      <c r="F3" s="36"/>
      <c r="G3" s="36"/>
      <c r="H3" s="36"/>
      <c r="I3" s="36"/>
    </row>
    <row r="4" spans="2:9" s="1" customFormat="1" x14ac:dyDescent="0.2">
      <c r="B4" s="4"/>
    </row>
    <row r="5" spans="2:9" s="1" customFormat="1" x14ac:dyDescent="0.2">
      <c r="B5" s="4"/>
      <c r="C5" s="2" t="s">
        <v>0</v>
      </c>
      <c r="D5" s="44" t="s">
        <v>65</v>
      </c>
      <c r="E5" s="44"/>
      <c r="F5" s="44"/>
      <c r="G5" s="44"/>
      <c r="H5" s="44"/>
      <c r="I5" s="44"/>
    </row>
    <row r="6" spans="2:9" s="1" customFormat="1" x14ac:dyDescent="0.2">
      <c r="B6" s="4"/>
    </row>
    <row r="7" spans="2:9" x14ac:dyDescent="0.2">
      <c r="B7" s="37" t="s">
        <v>1</v>
      </c>
      <c r="C7" s="38"/>
      <c r="D7" s="41" t="s">
        <v>7</v>
      </c>
      <c r="E7" s="41"/>
      <c r="F7" s="41"/>
      <c r="G7" s="41"/>
      <c r="H7" s="41"/>
      <c r="I7" s="42" t="s">
        <v>8</v>
      </c>
    </row>
    <row r="8" spans="2:9" ht="25.5" x14ac:dyDescent="0.2">
      <c r="B8" s="39"/>
      <c r="C8" s="40"/>
      <c r="D8" s="9" t="s">
        <v>6</v>
      </c>
      <c r="E8" s="10" t="s">
        <v>9</v>
      </c>
      <c r="F8" s="9" t="s">
        <v>2</v>
      </c>
      <c r="G8" s="9" t="s">
        <v>3</v>
      </c>
      <c r="H8" s="9" t="s">
        <v>10</v>
      </c>
      <c r="I8" s="43"/>
    </row>
    <row r="9" spans="2:9" x14ac:dyDescent="0.2">
      <c r="B9" s="39"/>
      <c r="C9" s="40"/>
      <c r="D9" s="13" t="s">
        <v>11</v>
      </c>
      <c r="E9" s="13" t="s">
        <v>12</v>
      </c>
      <c r="F9" s="13" t="s">
        <v>13</v>
      </c>
      <c r="G9" s="13" t="s">
        <v>14</v>
      </c>
      <c r="H9" s="13" t="s">
        <v>15</v>
      </c>
      <c r="I9" s="15" t="s">
        <v>16</v>
      </c>
    </row>
    <row r="10" spans="2:9" ht="13.5" customHeight="1" x14ac:dyDescent="0.2">
      <c r="B10" s="28" t="s">
        <v>27</v>
      </c>
      <c r="C10" s="23"/>
      <c r="D10" s="24">
        <f>SUM(D11:D19)</f>
        <v>0</v>
      </c>
      <c r="E10" s="24">
        <f t="shared" ref="E10:H10" si="0">SUM(E11:E19)</f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5">
        <f>+H10-D10</f>
        <v>0</v>
      </c>
    </row>
    <row r="11" spans="2:9" ht="13.5" customHeight="1" x14ac:dyDescent="0.2">
      <c r="B11" s="20"/>
      <c r="C11" s="18" t="s">
        <v>18</v>
      </c>
      <c r="D11" s="17"/>
      <c r="E11" s="16"/>
      <c r="F11" s="16">
        <f>D11+E11</f>
        <v>0</v>
      </c>
      <c r="G11" s="16"/>
      <c r="H11" s="16"/>
      <c r="I11" s="17">
        <f t="shared" ref="I11:I58" si="1">+H11-D11</f>
        <v>0</v>
      </c>
    </row>
    <row r="12" spans="2:9" ht="13.5" customHeight="1" x14ac:dyDescent="0.2">
      <c r="B12" s="20"/>
      <c r="C12" s="18" t="s">
        <v>19</v>
      </c>
      <c r="D12" s="17"/>
      <c r="E12" s="16"/>
      <c r="F12" s="16">
        <f t="shared" ref="F12:F58" si="2">D12+E12</f>
        <v>0</v>
      </c>
      <c r="G12" s="16"/>
      <c r="H12" s="16"/>
      <c r="I12" s="17">
        <f t="shared" si="1"/>
        <v>0</v>
      </c>
    </row>
    <row r="13" spans="2:9" ht="13.5" customHeight="1" x14ac:dyDescent="0.2">
      <c r="B13" s="20"/>
      <c r="C13" s="18" t="s">
        <v>20</v>
      </c>
      <c r="D13" s="17"/>
      <c r="E13" s="16"/>
      <c r="F13" s="16">
        <f t="shared" si="2"/>
        <v>0</v>
      </c>
      <c r="G13" s="16"/>
      <c r="H13" s="16"/>
      <c r="I13" s="17">
        <f t="shared" si="1"/>
        <v>0</v>
      </c>
    </row>
    <row r="14" spans="2:9" ht="13.5" customHeight="1" x14ac:dyDescent="0.2">
      <c r="B14" s="20"/>
      <c r="C14" s="18" t="s">
        <v>21</v>
      </c>
      <c r="D14" s="17"/>
      <c r="E14" s="16"/>
      <c r="F14" s="16">
        <f t="shared" si="2"/>
        <v>0</v>
      </c>
      <c r="G14" s="16"/>
      <c r="H14" s="16"/>
      <c r="I14" s="17">
        <f t="shared" si="1"/>
        <v>0</v>
      </c>
    </row>
    <row r="15" spans="2:9" ht="13.5" customHeight="1" x14ac:dyDescent="0.2">
      <c r="B15" s="20"/>
      <c r="C15" s="18" t="s">
        <v>22</v>
      </c>
      <c r="D15" s="17"/>
      <c r="E15" s="16"/>
      <c r="F15" s="16">
        <f t="shared" si="2"/>
        <v>0</v>
      </c>
      <c r="G15" s="16"/>
      <c r="H15" s="16"/>
      <c r="I15" s="17">
        <f t="shared" si="1"/>
        <v>0</v>
      </c>
    </row>
    <row r="16" spans="2:9" ht="13.5" customHeight="1" x14ac:dyDescent="0.2">
      <c r="B16" s="20"/>
      <c r="C16" s="18" t="s">
        <v>23</v>
      </c>
      <c r="D16" s="17"/>
      <c r="E16" s="16"/>
      <c r="F16" s="16">
        <f t="shared" si="2"/>
        <v>0</v>
      </c>
      <c r="G16" s="16"/>
      <c r="H16" s="16"/>
      <c r="I16" s="17">
        <f t="shared" si="1"/>
        <v>0</v>
      </c>
    </row>
    <row r="17" spans="2:9" ht="13.5" customHeight="1" x14ac:dyDescent="0.2">
      <c r="B17" s="20"/>
      <c r="C17" s="18" t="s">
        <v>24</v>
      </c>
      <c r="D17" s="17"/>
      <c r="E17" s="16"/>
      <c r="F17" s="16">
        <f t="shared" si="2"/>
        <v>0</v>
      </c>
      <c r="G17" s="16"/>
      <c r="H17" s="16"/>
      <c r="I17" s="17">
        <f t="shared" si="1"/>
        <v>0</v>
      </c>
    </row>
    <row r="18" spans="2:9" ht="13.5" customHeight="1" x14ac:dyDescent="0.2">
      <c r="B18" s="20"/>
      <c r="C18" s="18" t="s">
        <v>25</v>
      </c>
      <c r="D18" s="17"/>
      <c r="E18" s="16"/>
      <c r="F18" s="16">
        <f t="shared" si="2"/>
        <v>0</v>
      </c>
      <c r="G18" s="16"/>
      <c r="H18" s="16"/>
      <c r="I18" s="17">
        <f t="shared" si="1"/>
        <v>0</v>
      </c>
    </row>
    <row r="19" spans="2:9" ht="21.75" customHeight="1" x14ac:dyDescent="0.2">
      <c r="B19" s="20"/>
      <c r="C19" s="18" t="s">
        <v>26</v>
      </c>
      <c r="D19" s="17"/>
      <c r="E19" s="16"/>
      <c r="F19" s="16">
        <f t="shared" si="2"/>
        <v>0</v>
      </c>
      <c r="G19" s="16"/>
      <c r="H19" s="16"/>
      <c r="I19" s="17">
        <f t="shared" si="1"/>
        <v>0</v>
      </c>
    </row>
    <row r="20" spans="2:9" ht="13.5" customHeight="1" x14ac:dyDescent="0.2">
      <c r="B20" s="29" t="s">
        <v>32</v>
      </c>
      <c r="C20" s="26"/>
      <c r="D20" s="27">
        <f>SUM(D21:D25)</f>
        <v>0</v>
      </c>
      <c r="E20" s="27">
        <f t="shared" ref="E20:H20" si="3">SUM(E21:E25)</f>
        <v>0</v>
      </c>
      <c r="F20" s="27">
        <f t="shared" si="3"/>
        <v>0</v>
      </c>
      <c r="G20" s="27">
        <f t="shared" si="3"/>
        <v>0</v>
      </c>
      <c r="H20" s="27">
        <f t="shared" si="3"/>
        <v>0</v>
      </c>
      <c r="I20" s="27">
        <f t="shared" si="1"/>
        <v>0</v>
      </c>
    </row>
    <row r="21" spans="2:9" ht="13.5" customHeight="1" x14ac:dyDescent="0.2">
      <c r="B21" s="20"/>
      <c r="C21" s="18" t="s">
        <v>28</v>
      </c>
      <c r="D21" s="17"/>
      <c r="E21" s="16"/>
      <c r="F21" s="16">
        <f t="shared" si="2"/>
        <v>0</v>
      </c>
      <c r="G21" s="16"/>
      <c r="H21" s="16"/>
      <c r="I21" s="17">
        <f t="shared" si="1"/>
        <v>0</v>
      </c>
    </row>
    <row r="22" spans="2:9" ht="13.5" customHeight="1" x14ac:dyDescent="0.2">
      <c r="B22" s="20"/>
      <c r="C22" s="18" t="s">
        <v>29</v>
      </c>
      <c r="D22" s="17"/>
      <c r="E22" s="16"/>
      <c r="F22" s="16">
        <f t="shared" si="2"/>
        <v>0</v>
      </c>
      <c r="G22" s="16"/>
      <c r="H22" s="16"/>
      <c r="I22" s="17">
        <f t="shared" si="1"/>
        <v>0</v>
      </c>
    </row>
    <row r="23" spans="2:9" ht="13.5" customHeight="1" x14ac:dyDescent="0.2">
      <c r="B23" s="20"/>
      <c r="C23" s="18" t="s">
        <v>30</v>
      </c>
      <c r="D23" s="17"/>
      <c r="E23" s="16"/>
      <c r="F23" s="16">
        <f t="shared" si="2"/>
        <v>0</v>
      </c>
      <c r="G23" s="16"/>
      <c r="H23" s="16"/>
      <c r="I23" s="17">
        <f t="shared" si="1"/>
        <v>0</v>
      </c>
    </row>
    <row r="24" spans="2:9" ht="13.5" customHeight="1" x14ac:dyDescent="0.2">
      <c r="B24" s="20"/>
      <c r="C24" s="18" t="s">
        <v>31</v>
      </c>
      <c r="D24" s="17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7">
        <f t="shared" si="1"/>
        <v>0</v>
      </c>
    </row>
    <row r="25" spans="2:9" ht="13.5" customHeight="1" x14ac:dyDescent="0.2">
      <c r="B25" s="20"/>
      <c r="C25" s="18" t="s">
        <v>24</v>
      </c>
      <c r="D25" s="17"/>
      <c r="E25" s="16"/>
      <c r="F25" s="16">
        <f t="shared" si="2"/>
        <v>0</v>
      </c>
      <c r="G25" s="16"/>
      <c r="H25" s="16"/>
      <c r="I25" s="17">
        <f t="shared" si="1"/>
        <v>0</v>
      </c>
    </row>
    <row r="26" spans="2:9" ht="13.5" customHeight="1" x14ac:dyDescent="0.2">
      <c r="B26" s="29" t="s">
        <v>35</v>
      </c>
      <c r="C26" s="26"/>
      <c r="D26" s="27">
        <f>+D27+D28</f>
        <v>0</v>
      </c>
      <c r="E26" s="27">
        <f t="shared" ref="E26:H26" si="4">+E27+E28</f>
        <v>0</v>
      </c>
      <c r="F26" s="27">
        <f t="shared" si="4"/>
        <v>0</v>
      </c>
      <c r="G26" s="27">
        <f t="shared" si="4"/>
        <v>0</v>
      </c>
      <c r="H26" s="27">
        <f t="shared" si="4"/>
        <v>0</v>
      </c>
      <c r="I26" s="27">
        <f t="shared" si="1"/>
        <v>0</v>
      </c>
    </row>
    <row r="27" spans="2:9" ht="13.5" customHeight="1" x14ac:dyDescent="0.2">
      <c r="B27" s="20"/>
      <c r="C27" s="18" t="s">
        <v>33</v>
      </c>
      <c r="D27" s="17"/>
      <c r="E27" s="16"/>
      <c r="F27" s="16">
        <f t="shared" si="2"/>
        <v>0</v>
      </c>
      <c r="G27" s="16"/>
      <c r="H27" s="16"/>
      <c r="I27" s="17">
        <f t="shared" si="1"/>
        <v>0</v>
      </c>
    </row>
    <row r="28" spans="2:9" ht="18" customHeight="1" x14ac:dyDescent="0.2">
      <c r="B28" s="20"/>
      <c r="C28" s="18" t="s">
        <v>34</v>
      </c>
      <c r="D28" s="17"/>
      <c r="E28" s="16"/>
      <c r="F28" s="16">
        <f t="shared" si="2"/>
        <v>0</v>
      </c>
      <c r="G28" s="16"/>
      <c r="H28" s="16"/>
      <c r="I28" s="17">
        <f t="shared" si="1"/>
        <v>0</v>
      </c>
    </row>
    <row r="29" spans="2:9" ht="13.5" customHeight="1" x14ac:dyDescent="0.2">
      <c r="B29" s="29" t="s">
        <v>41</v>
      </c>
      <c r="C29" s="26"/>
      <c r="D29" s="30">
        <f>SUM(D30:D35)</f>
        <v>0</v>
      </c>
      <c r="E29" s="30">
        <f t="shared" ref="E29:H29" si="5">SUM(E30:E35)</f>
        <v>0</v>
      </c>
      <c r="F29" s="30">
        <f t="shared" si="5"/>
        <v>0</v>
      </c>
      <c r="G29" s="30">
        <f t="shared" si="5"/>
        <v>0</v>
      </c>
      <c r="H29" s="30">
        <f t="shared" si="5"/>
        <v>0</v>
      </c>
      <c r="I29" s="27">
        <f t="shared" si="1"/>
        <v>0</v>
      </c>
    </row>
    <row r="30" spans="2:9" ht="21.75" customHeight="1" x14ac:dyDescent="0.2">
      <c r="B30" s="21"/>
      <c r="C30" s="18" t="s">
        <v>36</v>
      </c>
      <c r="D30" s="14"/>
      <c r="E30" s="11"/>
      <c r="F30" s="16">
        <f t="shared" si="2"/>
        <v>0</v>
      </c>
      <c r="G30" s="11"/>
      <c r="H30" s="11"/>
      <c r="I30" s="17">
        <f t="shared" si="1"/>
        <v>0</v>
      </c>
    </row>
    <row r="31" spans="2:9" ht="13.5" customHeight="1" x14ac:dyDescent="0.2">
      <c r="B31" s="21"/>
      <c r="C31" s="18" t="s">
        <v>37</v>
      </c>
      <c r="D31" s="14"/>
      <c r="E31" s="11"/>
      <c r="F31" s="16">
        <f t="shared" si="2"/>
        <v>0</v>
      </c>
      <c r="G31" s="11"/>
      <c r="H31" s="11"/>
      <c r="I31" s="17">
        <f t="shared" si="1"/>
        <v>0</v>
      </c>
    </row>
    <row r="32" spans="2:9" ht="13.5" customHeight="1" x14ac:dyDescent="0.2">
      <c r="B32" s="21"/>
      <c r="C32" s="18" t="s">
        <v>38</v>
      </c>
      <c r="D32" s="14">
        <v>0</v>
      </c>
      <c r="E32" s="11">
        <v>0</v>
      </c>
      <c r="F32" s="16">
        <f t="shared" si="2"/>
        <v>0</v>
      </c>
      <c r="G32" s="11">
        <v>0</v>
      </c>
      <c r="H32" s="11">
        <v>0</v>
      </c>
      <c r="I32" s="17">
        <f t="shared" si="1"/>
        <v>0</v>
      </c>
    </row>
    <row r="33" spans="2:9" ht="13.5" customHeight="1" x14ac:dyDescent="0.2">
      <c r="B33" s="21"/>
      <c r="C33" s="18" t="s">
        <v>39</v>
      </c>
      <c r="D33" s="14"/>
      <c r="E33" s="11"/>
      <c r="F33" s="16">
        <f t="shared" si="2"/>
        <v>0</v>
      </c>
      <c r="G33" s="11"/>
      <c r="H33" s="11"/>
      <c r="I33" s="17">
        <f t="shared" si="1"/>
        <v>0</v>
      </c>
    </row>
    <row r="34" spans="2:9" s="1" customFormat="1" ht="13.5" customHeight="1" x14ac:dyDescent="0.2">
      <c r="B34" s="21"/>
      <c r="C34" s="18" t="s">
        <v>24</v>
      </c>
      <c r="D34" s="14"/>
      <c r="E34" s="11"/>
      <c r="F34" s="16">
        <f t="shared" si="2"/>
        <v>0</v>
      </c>
      <c r="G34" s="11"/>
      <c r="H34" s="11"/>
      <c r="I34" s="17">
        <f t="shared" si="1"/>
        <v>0</v>
      </c>
    </row>
    <row r="35" spans="2:9" s="1" customFormat="1" ht="20.25" customHeight="1" x14ac:dyDescent="0.2">
      <c r="B35" s="21"/>
      <c r="C35" s="18" t="s">
        <v>40</v>
      </c>
      <c r="D35" s="14"/>
      <c r="E35" s="11"/>
      <c r="F35" s="16">
        <f t="shared" si="2"/>
        <v>0</v>
      </c>
      <c r="G35" s="11"/>
      <c r="H35" s="11"/>
      <c r="I35" s="17">
        <f t="shared" si="1"/>
        <v>0</v>
      </c>
    </row>
    <row r="36" spans="2:9" s="1" customFormat="1" ht="13.5" customHeight="1" x14ac:dyDescent="0.2">
      <c r="B36" s="29" t="s">
        <v>45</v>
      </c>
      <c r="C36" s="26"/>
      <c r="D36" s="30">
        <f>SUM(D37:D39)</f>
        <v>0</v>
      </c>
      <c r="E36" s="30">
        <f t="shared" ref="E36:H36" si="6">SUM(E37:E39)</f>
        <v>0</v>
      </c>
      <c r="F36" s="30">
        <f t="shared" si="6"/>
        <v>0</v>
      </c>
      <c r="G36" s="30">
        <f t="shared" si="6"/>
        <v>0</v>
      </c>
      <c r="H36" s="30">
        <f t="shared" si="6"/>
        <v>0</v>
      </c>
      <c r="I36" s="27">
        <f t="shared" si="1"/>
        <v>0</v>
      </c>
    </row>
    <row r="37" spans="2:9" s="1" customFormat="1" ht="13.5" customHeight="1" x14ac:dyDescent="0.2">
      <c r="B37" s="21"/>
      <c r="C37" s="18" t="s">
        <v>42</v>
      </c>
      <c r="D37" s="14">
        <v>0</v>
      </c>
      <c r="E37" s="11">
        <v>0</v>
      </c>
      <c r="F37" s="16">
        <f t="shared" si="2"/>
        <v>0</v>
      </c>
      <c r="G37" s="11">
        <v>0</v>
      </c>
      <c r="H37" s="11">
        <v>0</v>
      </c>
      <c r="I37" s="17">
        <f t="shared" si="1"/>
        <v>0</v>
      </c>
    </row>
    <row r="38" spans="2:9" s="1" customFormat="1" ht="13.5" customHeight="1" x14ac:dyDescent="0.2">
      <c r="B38" s="21"/>
      <c r="C38" s="18" t="s">
        <v>43</v>
      </c>
      <c r="D38" s="14"/>
      <c r="E38" s="11"/>
      <c r="F38" s="16">
        <f t="shared" si="2"/>
        <v>0</v>
      </c>
      <c r="G38" s="11"/>
      <c r="H38" s="11"/>
      <c r="I38" s="17">
        <f t="shared" si="1"/>
        <v>0</v>
      </c>
    </row>
    <row r="39" spans="2:9" s="1" customFormat="1" ht="23.25" customHeight="1" x14ac:dyDescent="0.2">
      <c r="B39" s="21"/>
      <c r="C39" s="18" t="s">
        <v>44</v>
      </c>
      <c r="D39" s="14"/>
      <c r="E39" s="11"/>
      <c r="F39" s="16">
        <f t="shared" si="2"/>
        <v>0</v>
      </c>
      <c r="G39" s="11"/>
      <c r="H39" s="11"/>
      <c r="I39" s="17">
        <f t="shared" si="1"/>
        <v>0</v>
      </c>
    </row>
    <row r="40" spans="2:9" s="1" customFormat="1" ht="13.5" customHeight="1" x14ac:dyDescent="0.2">
      <c r="B40" s="29" t="s">
        <v>49</v>
      </c>
      <c r="C40" s="26"/>
      <c r="D40" s="30">
        <f>SUM(D41:D43)</f>
        <v>0</v>
      </c>
      <c r="E40" s="30">
        <f t="shared" ref="E40:H40" si="7">SUM(E41:E43)</f>
        <v>0</v>
      </c>
      <c r="F40" s="30">
        <f t="shared" si="7"/>
        <v>0</v>
      </c>
      <c r="G40" s="30">
        <f t="shared" si="7"/>
        <v>0</v>
      </c>
      <c r="H40" s="30">
        <f t="shared" si="7"/>
        <v>0</v>
      </c>
      <c r="I40" s="27">
        <f t="shared" si="1"/>
        <v>0</v>
      </c>
    </row>
    <row r="41" spans="2:9" s="1" customFormat="1" ht="13.5" customHeight="1" x14ac:dyDescent="0.2">
      <c r="B41" s="21"/>
      <c r="C41" s="18" t="s">
        <v>46</v>
      </c>
      <c r="D41" s="14">
        <v>0</v>
      </c>
      <c r="E41" s="11">
        <v>0</v>
      </c>
      <c r="F41" s="16">
        <f t="shared" si="2"/>
        <v>0</v>
      </c>
      <c r="G41" s="11">
        <v>0</v>
      </c>
      <c r="H41" s="11">
        <v>0</v>
      </c>
      <c r="I41" s="17">
        <f t="shared" si="1"/>
        <v>0</v>
      </c>
    </row>
    <row r="42" spans="2:9" s="1" customFormat="1" ht="13.5" customHeight="1" x14ac:dyDescent="0.2">
      <c r="B42" s="21"/>
      <c r="C42" s="18" t="s">
        <v>47</v>
      </c>
      <c r="D42" s="14"/>
      <c r="E42" s="11"/>
      <c r="F42" s="16">
        <f t="shared" si="2"/>
        <v>0</v>
      </c>
      <c r="G42" s="11"/>
      <c r="H42" s="11"/>
      <c r="I42" s="17">
        <f t="shared" si="1"/>
        <v>0</v>
      </c>
    </row>
    <row r="43" spans="2:9" s="1" customFormat="1" ht="28.5" customHeight="1" x14ac:dyDescent="0.2">
      <c r="B43" s="21"/>
      <c r="C43" s="18" t="s">
        <v>48</v>
      </c>
      <c r="D43" s="14">
        <v>0</v>
      </c>
      <c r="E43" s="11">
        <v>0</v>
      </c>
      <c r="F43" s="16">
        <f t="shared" si="2"/>
        <v>0</v>
      </c>
      <c r="G43" s="11">
        <v>0</v>
      </c>
      <c r="H43" s="11">
        <v>0</v>
      </c>
      <c r="I43" s="17">
        <f t="shared" si="1"/>
        <v>0</v>
      </c>
    </row>
    <row r="44" spans="2:9" s="1" customFormat="1" ht="13.5" customHeight="1" x14ac:dyDescent="0.2">
      <c r="B44" s="29" t="s">
        <v>53</v>
      </c>
      <c r="C44" s="26"/>
      <c r="D44" s="30">
        <f>SUM(D45:D47)</f>
        <v>151931408</v>
      </c>
      <c r="E44" s="30">
        <f t="shared" ref="E44:H44" si="8">SUM(E45:E47)</f>
        <v>114622639.42</v>
      </c>
      <c r="F44" s="30">
        <f t="shared" si="8"/>
        <v>266554047.42000002</v>
      </c>
      <c r="G44" s="30">
        <f t="shared" si="8"/>
        <v>90544700.780000001</v>
      </c>
      <c r="H44" s="30">
        <f t="shared" si="8"/>
        <v>90543396.329999998</v>
      </c>
      <c r="I44" s="27">
        <f t="shared" si="1"/>
        <v>-61388011.670000002</v>
      </c>
    </row>
    <row r="45" spans="2:9" s="1" customFormat="1" ht="13.5" customHeight="1" x14ac:dyDescent="0.2">
      <c r="B45" s="21"/>
      <c r="C45" s="18" t="s">
        <v>50</v>
      </c>
      <c r="D45" s="14">
        <v>0</v>
      </c>
      <c r="E45" s="11">
        <v>0</v>
      </c>
      <c r="F45" s="16">
        <f t="shared" si="2"/>
        <v>0</v>
      </c>
      <c r="G45" s="11">
        <v>0</v>
      </c>
      <c r="H45" s="11">
        <v>0</v>
      </c>
      <c r="I45" s="17">
        <f t="shared" si="1"/>
        <v>0</v>
      </c>
    </row>
    <row r="46" spans="2:9" s="1" customFormat="1" ht="13.5" customHeight="1" x14ac:dyDescent="0.2">
      <c r="B46" s="21"/>
      <c r="C46" s="18" t="s">
        <v>51</v>
      </c>
      <c r="D46" s="33">
        <v>151931408</v>
      </c>
      <c r="E46" s="35">
        <v>114622639.42</v>
      </c>
      <c r="F46" s="32">
        <f>D46+E46</f>
        <v>266554047.42000002</v>
      </c>
      <c r="G46" s="34">
        <v>90544700.780000001</v>
      </c>
      <c r="H46" s="34">
        <v>90543396.329999998</v>
      </c>
      <c r="I46" s="32">
        <f>H46-D46</f>
        <v>-61388011.670000002</v>
      </c>
    </row>
    <row r="47" spans="2:9" s="1" customFormat="1" ht="13.5" customHeight="1" x14ac:dyDescent="0.2">
      <c r="B47" s="21"/>
      <c r="C47" s="18" t="s">
        <v>52</v>
      </c>
      <c r="D47" s="14"/>
      <c r="E47" s="11"/>
      <c r="F47" s="16">
        <f t="shared" si="2"/>
        <v>0</v>
      </c>
      <c r="G47" s="11"/>
      <c r="H47" s="11"/>
      <c r="I47" s="17">
        <f t="shared" si="1"/>
        <v>0</v>
      </c>
    </row>
    <row r="48" spans="2:9" s="1" customFormat="1" ht="13.5" customHeight="1" x14ac:dyDescent="0.2">
      <c r="B48" s="29" t="s">
        <v>57</v>
      </c>
      <c r="C48" s="26"/>
      <c r="D48" s="30">
        <f>SUM(D49:D51)</f>
        <v>0</v>
      </c>
      <c r="E48" s="30">
        <f t="shared" ref="E48:H48" si="9">SUM(E49:E51)</f>
        <v>0</v>
      </c>
      <c r="F48" s="30">
        <f t="shared" si="9"/>
        <v>0</v>
      </c>
      <c r="G48" s="30">
        <f t="shared" si="9"/>
        <v>0</v>
      </c>
      <c r="H48" s="30">
        <f t="shared" si="9"/>
        <v>0</v>
      </c>
      <c r="I48" s="27">
        <f t="shared" si="1"/>
        <v>0</v>
      </c>
    </row>
    <row r="49" spans="1:10" s="1" customFormat="1" ht="13.5" customHeight="1" x14ac:dyDescent="0.2">
      <c r="B49" s="21"/>
      <c r="C49" s="18" t="s">
        <v>54</v>
      </c>
      <c r="D49" s="14"/>
      <c r="E49" s="11"/>
      <c r="F49" s="16">
        <f t="shared" si="2"/>
        <v>0</v>
      </c>
      <c r="G49" s="11"/>
      <c r="H49" s="11"/>
      <c r="I49" s="17">
        <f t="shared" si="1"/>
        <v>0</v>
      </c>
    </row>
    <row r="50" spans="1:10" s="1" customFormat="1" ht="13.5" customHeight="1" x14ac:dyDescent="0.2">
      <c r="B50" s="21"/>
      <c r="C50" s="18" t="s">
        <v>55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</row>
    <row r="51" spans="1:10" s="1" customFormat="1" ht="13.5" customHeight="1" x14ac:dyDescent="0.2">
      <c r="B51" s="21"/>
      <c r="C51" s="18" t="s">
        <v>56</v>
      </c>
      <c r="D51" s="14">
        <v>0</v>
      </c>
      <c r="E51" s="11">
        <v>0</v>
      </c>
      <c r="F51" s="16">
        <f t="shared" si="2"/>
        <v>0</v>
      </c>
      <c r="G51" s="11">
        <v>0</v>
      </c>
      <c r="H51" s="11">
        <v>0</v>
      </c>
      <c r="I51" s="17">
        <f t="shared" si="1"/>
        <v>0</v>
      </c>
    </row>
    <row r="52" spans="1:10" s="1" customFormat="1" ht="13.5" customHeight="1" x14ac:dyDescent="0.2">
      <c r="B52" s="29" t="s">
        <v>64</v>
      </c>
      <c r="C52" s="26"/>
      <c r="D52" s="30">
        <f>SUM(D53:D59)</f>
        <v>1005295365.74</v>
      </c>
      <c r="E52" s="30">
        <f t="shared" ref="E52:H52" si="10">SUM(E53:E59)</f>
        <v>26288306.629999999</v>
      </c>
      <c r="F52" s="30">
        <f t="shared" si="10"/>
        <v>1031583672.37</v>
      </c>
      <c r="G52" s="30">
        <f t="shared" si="10"/>
        <v>477954953.17000002</v>
      </c>
      <c r="H52" s="30">
        <f t="shared" si="10"/>
        <v>477954953.17000002</v>
      </c>
      <c r="I52" s="27">
        <f t="shared" si="1"/>
        <v>-527340412.56999999</v>
      </c>
    </row>
    <row r="53" spans="1:10" s="1" customFormat="1" ht="13.5" customHeight="1" x14ac:dyDescent="0.2">
      <c r="B53" s="21"/>
      <c r="C53" s="18" t="s">
        <v>58</v>
      </c>
      <c r="D53" s="14">
        <v>1005295365.74</v>
      </c>
      <c r="E53" s="11">
        <v>26288306.629999999</v>
      </c>
      <c r="F53" s="16">
        <f>+D53+E53</f>
        <v>1031583672.37</v>
      </c>
      <c r="G53" s="11">
        <v>477954953.17000002</v>
      </c>
      <c r="H53" s="11">
        <v>477954953.17000002</v>
      </c>
      <c r="I53" s="17">
        <f>+H53-D53</f>
        <v>-527340412.56999999</v>
      </c>
    </row>
    <row r="54" spans="1:10" s="1" customFormat="1" ht="13.5" customHeight="1" x14ac:dyDescent="0.2">
      <c r="B54" s="21"/>
      <c r="C54" s="18" t="s">
        <v>59</v>
      </c>
      <c r="D54" s="14">
        <v>0</v>
      </c>
      <c r="E54" s="11">
        <v>0</v>
      </c>
      <c r="F54" s="16">
        <f t="shared" si="2"/>
        <v>0</v>
      </c>
      <c r="G54" s="11">
        <v>0</v>
      </c>
      <c r="H54" s="11">
        <v>0</v>
      </c>
      <c r="I54" s="17">
        <f t="shared" si="1"/>
        <v>0</v>
      </c>
    </row>
    <row r="55" spans="1:10" s="1" customFormat="1" ht="13.5" customHeight="1" x14ac:dyDescent="0.2">
      <c r="B55" s="21"/>
      <c r="C55" s="18" t="s">
        <v>60</v>
      </c>
      <c r="D55" s="14">
        <v>0</v>
      </c>
      <c r="E55" s="11">
        <v>0</v>
      </c>
      <c r="F55" s="16">
        <f t="shared" si="2"/>
        <v>0</v>
      </c>
      <c r="G55" s="11">
        <v>0</v>
      </c>
      <c r="H55" s="11">
        <v>0</v>
      </c>
      <c r="I55" s="17">
        <f t="shared" si="1"/>
        <v>0</v>
      </c>
    </row>
    <row r="56" spans="1:10" s="1" customFormat="1" ht="13.5" customHeight="1" x14ac:dyDescent="0.2">
      <c r="B56" s="21"/>
      <c r="C56" s="18" t="s">
        <v>61</v>
      </c>
      <c r="D56" s="14"/>
      <c r="E56" s="11"/>
      <c r="F56" s="16">
        <f t="shared" si="2"/>
        <v>0</v>
      </c>
      <c r="G56" s="11"/>
      <c r="H56" s="11"/>
      <c r="I56" s="17">
        <f t="shared" si="1"/>
        <v>0</v>
      </c>
    </row>
    <row r="57" spans="1:10" s="1" customFormat="1" ht="13.5" customHeight="1" x14ac:dyDescent="0.2">
      <c r="B57" s="21"/>
      <c r="C57" s="18" t="s">
        <v>62</v>
      </c>
      <c r="D57" s="14">
        <v>0</v>
      </c>
      <c r="E57" s="11">
        <v>0</v>
      </c>
      <c r="F57" s="16">
        <f t="shared" si="2"/>
        <v>0</v>
      </c>
      <c r="G57" s="11">
        <v>0</v>
      </c>
      <c r="H57" s="11">
        <v>0</v>
      </c>
      <c r="I57" s="17">
        <f t="shared" si="1"/>
        <v>0</v>
      </c>
    </row>
    <row r="58" spans="1:10" s="1" customFormat="1" ht="13.5" customHeight="1" x14ac:dyDescent="0.2">
      <c r="B58" s="21"/>
      <c r="C58" s="18" t="s">
        <v>63</v>
      </c>
      <c r="D58" s="14">
        <v>0</v>
      </c>
      <c r="E58" s="11">
        <v>0</v>
      </c>
      <c r="F58" s="16">
        <f t="shared" si="2"/>
        <v>0</v>
      </c>
      <c r="G58" s="11">
        <v>0</v>
      </c>
      <c r="H58" s="11">
        <v>0</v>
      </c>
      <c r="I58" s="17">
        <f t="shared" si="1"/>
        <v>0</v>
      </c>
    </row>
    <row r="59" spans="1:10" s="1" customFormat="1" ht="13.5" customHeight="1" x14ac:dyDescent="0.2">
      <c r="B59" s="22"/>
      <c r="C59" s="19"/>
      <c r="D59" s="14"/>
      <c r="E59" s="11"/>
      <c r="F59" s="11"/>
      <c r="G59" s="11"/>
      <c r="H59" s="11"/>
      <c r="I59" s="14"/>
    </row>
    <row r="60" spans="1:10" s="5" customFormat="1" ht="27" customHeight="1" x14ac:dyDescent="0.2">
      <c r="A60" s="4"/>
      <c r="B60" s="3"/>
      <c r="C60" s="8" t="s">
        <v>5</v>
      </c>
      <c r="D60" s="31">
        <f>+D10+D20+D26+D29+D36+D40+D44+D48+D52</f>
        <v>1157226773.74</v>
      </c>
      <c r="E60" s="31">
        <f t="shared" ref="E60:I60" si="11">+E10+E20+E26+E29+E36+E40+E44+E48+E52</f>
        <v>140910946.05000001</v>
      </c>
      <c r="F60" s="31">
        <f t="shared" si="11"/>
        <v>1298137719.79</v>
      </c>
      <c r="G60" s="31">
        <f t="shared" si="11"/>
        <v>568499653.95000005</v>
      </c>
      <c r="H60" s="31">
        <f t="shared" si="11"/>
        <v>568498349.5</v>
      </c>
      <c r="I60" s="31">
        <f t="shared" si="11"/>
        <v>-588728424.24000001</v>
      </c>
      <c r="J60" s="4"/>
    </row>
    <row r="61" spans="1:10" s="1" customFormat="1" x14ac:dyDescent="0.2">
      <c r="B61" s="4"/>
      <c r="D61" s="12"/>
      <c r="E61" s="12"/>
      <c r="F61" s="12"/>
      <c r="G61" s="12"/>
      <c r="H61" s="12"/>
      <c r="I61" s="12"/>
    </row>
    <row r="62" spans="1:10" x14ac:dyDescent="0.2">
      <c r="C62" s="7"/>
      <c r="D62" s="12"/>
      <c r="E62" s="12"/>
      <c r="F62" s="12"/>
      <c r="G62" s="12"/>
      <c r="H62" s="12"/>
      <c r="I62" s="12"/>
    </row>
  </sheetData>
  <mergeCells count="7">
    <mergeCell ref="B1:I1"/>
    <mergeCell ref="B2:I2"/>
    <mergeCell ref="B3:I3"/>
    <mergeCell ref="B7:C9"/>
    <mergeCell ref="D7:H7"/>
    <mergeCell ref="I7:I8"/>
    <mergeCell ref="D5:I5"/>
  </mergeCells>
  <pageMargins left="0.89" right="0.7" top="0.21" bottom="0.46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RUBROCONCEPTO</vt:lpstr>
      <vt:lpstr>RUBROCONCEPTO!Área_de_impresión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LOPEZ GARCIA CATALINA MONICA</cp:lastModifiedBy>
  <cp:lastPrinted>2025-07-28T20:55:01Z</cp:lastPrinted>
  <dcterms:created xsi:type="dcterms:W3CDTF">2017-07-05T14:38:32Z</dcterms:created>
  <dcterms:modified xsi:type="dcterms:W3CDTF">2025-07-29T16:21:25Z</dcterms:modified>
</cp:coreProperties>
</file>