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C2609746-8FC5-4942-BD4E-04D582222FD3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RUBROCONCEPTO!$B$1:$I$63</definedName>
  </definedNames>
  <calcPr calcId="191029"/>
</workbook>
</file>

<file path=xl/calcChain.xml><?xml version="1.0" encoding="utf-8"?>
<calcChain xmlns="http://schemas.openxmlformats.org/spreadsheetml/2006/main">
  <c r="I45" i="2" l="1"/>
  <c r="F45" i="2"/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D10" i="2"/>
  <c r="I10" i="2" l="1"/>
  <c r="I36" i="2"/>
  <c r="I20" i="2"/>
  <c r="F48" i="2"/>
  <c r="I44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<sst xmlns="http://schemas.openxmlformats.org/spreadsheetml/2006/main" count="70" uniqueCount="68">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</sst>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3"/>
  <sheetViews>
    <sheetView showGridLines="0" tabSelected="1" zoomScale="85" zoomScaleNormal="85" workbookViewId="0">
      <selection activeCell="H25" sqref="H2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31" t="s">
        <v>7</v>
      </c>
      <c r="E8" s="9" t="s">
        <v>10</v>
      </c>
      <c r="F8" s="31" t="s">
        <v>2</v>
      </c>
      <c r="G8" s="31" t="s">
        <v>3</v>
      </c>
      <c r="H8" s="31" t="s">
        <v>11</v>
      </c>
      <c r="I8" s="34"/>
    </row>
    <row r="9" spans="2:9" x14ac:dyDescent="0.2">
      <c r="B9" s="38"/>
      <c r="C9" s="39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27" t="s">
        <v>28</v>
      </c>
      <c r="C10" s="22"/>
      <c r="D10" s="23">
        <f>SUM(D11:D19)</f>
        <v>0</v>
      </c>
      <c r="E10" s="23">
        <f t="shared" ref="E10:H10" si="0">SUM(E11:E19)</f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4">
        <f>+H10-D10</f>
        <v>0</v>
      </c>
    </row>
    <row r="11" spans="2:9" ht="13.5" customHeight="1" x14ac:dyDescent="0.2">
      <c r="B11" s="19"/>
      <c r="C11" s="17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19"/>
      <c r="C12" s="17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19"/>
      <c r="C13" s="17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19"/>
      <c r="C14" s="17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19"/>
      <c r="C15" s="17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19"/>
      <c r="C16" s="17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19"/>
      <c r="C17" s="17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19"/>
      <c r="C18" s="17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21.75" customHeight="1" x14ac:dyDescent="0.2">
      <c r="B19" s="19"/>
      <c r="C19" s="17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28" t="s">
        <v>33</v>
      </c>
      <c r="C20" s="25"/>
      <c r="D20" s="26">
        <f>SUM(D21:D25)</f>
        <v>0</v>
      </c>
      <c r="E20" s="26">
        <f t="shared" ref="E20:H20" si="3">SUM(E21:E25)</f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1"/>
        <v>0</v>
      </c>
    </row>
    <row r="21" spans="2:9" ht="13.5" customHeight="1" x14ac:dyDescent="0.2">
      <c r="B21" s="19"/>
      <c r="C21" s="17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19"/>
      <c r="C22" s="17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19"/>
      <c r="C23" s="17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19"/>
      <c r="C24" s="17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19"/>
      <c r="C25" s="17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28" t="s">
        <v>36</v>
      </c>
      <c r="C26" s="25"/>
      <c r="D26" s="26">
        <f>+D27+D28</f>
        <v>0</v>
      </c>
      <c r="E26" s="26">
        <f t="shared" ref="E26:H26" si="4">+E27+E28</f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1"/>
        <v>0</v>
      </c>
    </row>
    <row r="27" spans="2:9" ht="13.5" customHeight="1" x14ac:dyDescent="0.2">
      <c r="B27" s="19"/>
      <c r="C27" s="17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18" customHeight="1" x14ac:dyDescent="0.2">
      <c r="B28" s="19"/>
      <c r="C28" s="17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28" t="s">
        <v>42</v>
      </c>
      <c r="C29" s="25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6">
        <f t="shared" si="1"/>
        <v>0</v>
      </c>
    </row>
    <row r="30" spans="2:9" ht="21.75" customHeight="1" x14ac:dyDescent="0.2">
      <c r="B30" s="20"/>
      <c r="C30" s="17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20"/>
      <c r="C31" s="17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20"/>
      <c r="C32" s="17" t="s">
        <v>39</v>
      </c>
      <c r="D32" s="13">
        <v>0</v>
      </c>
      <c r="E32" s="10">
        <v>0</v>
      </c>
      <c r="F32" s="15">
        <f t="shared" si="2"/>
        <v>0</v>
      </c>
      <c r="G32" s="10">
        <v>0</v>
      </c>
      <c r="H32" s="10">
        <v>0</v>
      </c>
      <c r="I32" s="16">
        <f t="shared" si="1"/>
        <v>0</v>
      </c>
    </row>
    <row r="33" spans="2:9" ht="13.5" customHeight="1" x14ac:dyDescent="0.2">
      <c r="B33" s="20"/>
      <c r="C33" s="17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20"/>
      <c r="C34" s="17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20.25" customHeight="1" x14ac:dyDescent="0.2">
      <c r="B35" s="20"/>
      <c r="C35" s="17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28" t="s">
        <v>46</v>
      </c>
      <c r="C36" s="25"/>
      <c r="D36" s="29">
        <f>SUM(D37:D39)</f>
        <v>0</v>
      </c>
      <c r="E36" s="29">
        <f t="shared" ref="E36:H36" si="6">SUM(E37:E39)</f>
        <v>0</v>
      </c>
      <c r="F36" s="29">
        <f t="shared" si="6"/>
        <v>0</v>
      </c>
      <c r="G36" s="29">
        <f t="shared" si="6"/>
        <v>0</v>
      </c>
      <c r="H36" s="29">
        <f t="shared" si="6"/>
        <v>0</v>
      </c>
      <c r="I36" s="26">
        <f t="shared" si="1"/>
        <v>0</v>
      </c>
    </row>
    <row r="37" spans="2:9" s="1" customFormat="1" ht="13.5" customHeight="1" x14ac:dyDescent="0.2">
      <c r="B37" s="20"/>
      <c r="C37" s="17" t="s">
        <v>43</v>
      </c>
      <c r="D37" s="13">
        <v>0</v>
      </c>
      <c r="E37" s="10">
        <v>0</v>
      </c>
      <c r="F37" s="15">
        <f t="shared" si="2"/>
        <v>0</v>
      </c>
      <c r="G37" s="10">
        <v>0</v>
      </c>
      <c r="H37" s="10">
        <v>0</v>
      </c>
      <c r="I37" s="16">
        <f t="shared" si="1"/>
        <v>0</v>
      </c>
    </row>
    <row r="38" spans="2:9" s="1" customFormat="1" ht="13.5" customHeight="1" x14ac:dyDescent="0.2">
      <c r="B38" s="20"/>
      <c r="C38" s="17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20"/>
      <c r="C39" s="17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28" t="s">
        <v>50</v>
      </c>
      <c r="C40" s="25"/>
      <c r="D40" s="29">
        <f>SUM(D41:D43)</f>
        <v>0</v>
      </c>
      <c r="E40" s="29">
        <f t="shared" ref="E40:H40" si="7">SUM(E41:E43)</f>
        <v>0</v>
      </c>
      <c r="F40" s="29">
        <f t="shared" si="7"/>
        <v>0</v>
      </c>
      <c r="G40" s="29">
        <f t="shared" si="7"/>
        <v>0</v>
      </c>
      <c r="H40" s="29">
        <f t="shared" si="7"/>
        <v>0</v>
      </c>
      <c r="I40" s="26">
        <f t="shared" si="1"/>
        <v>0</v>
      </c>
    </row>
    <row r="41" spans="2:9" s="1" customFormat="1" ht="13.5" customHeight="1" x14ac:dyDescent="0.2">
      <c r="B41" s="20"/>
      <c r="C41" s="17" t="s">
        <v>47</v>
      </c>
      <c r="D41" s="13">
        <v>0</v>
      </c>
      <c r="E41" s="10">
        <v>0</v>
      </c>
      <c r="F41" s="15">
        <f t="shared" si="2"/>
        <v>0</v>
      </c>
      <c r="G41" s="10">
        <v>0</v>
      </c>
      <c r="H41" s="10">
        <v>0</v>
      </c>
      <c r="I41" s="16">
        <f t="shared" si="1"/>
        <v>0</v>
      </c>
    </row>
    <row r="42" spans="2:9" s="1" customFormat="1" ht="13.5" customHeight="1" x14ac:dyDescent="0.2">
      <c r="B42" s="20"/>
      <c r="C42" s="17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20"/>
      <c r="C43" s="17" t="s">
        <v>49</v>
      </c>
      <c r="D43" s="13">
        <v>0</v>
      </c>
      <c r="E43" s="10">
        <v>0</v>
      </c>
      <c r="F43" s="15">
        <f t="shared" si="2"/>
        <v>0</v>
      </c>
      <c r="G43" s="10">
        <v>0</v>
      </c>
      <c r="H43" s="10">
        <v>0</v>
      </c>
      <c r="I43" s="16">
        <f t="shared" si="1"/>
        <v>0</v>
      </c>
    </row>
    <row r="44" spans="2:9" s="1" customFormat="1" ht="13.5" customHeight="1" x14ac:dyDescent="0.2">
      <c r="B44" s="28" t="s">
        <v>54</v>
      </c>
      <c r="C44" s="25"/>
      <c r="D44" s="29">
        <f>SUM(D45:D47)</f>
        <v>136289856</v>
      </c>
      <c r="E44" s="29">
        <f t="shared" ref="E44:H44" si="8">SUM(E45:E47)</f>
        <v>11876877.699999999</v>
      </c>
      <c r="F44" s="29">
        <f t="shared" si="8"/>
        <v>148166733.69999999</v>
      </c>
      <c r="G44" s="29">
        <f t="shared" si="8"/>
        <v>62742339.090000004</v>
      </c>
      <c r="H44" s="29">
        <f t="shared" si="8"/>
        <v>62731050.770000003</v>
      </c>
      <c r="I44" s="26">
        <f t="shared" si="1"/>
        <v>-73558805.229999989</v>
      </c>
    </row>
    <row r="45" spans="2:9" s="1" customFormat="1" ht="13.5" customHeight="1" x14ac:dyDescent="0.2">
      <c r="B45" s="20"/>
      <c r="C45" s="17" t="s">
        <v>51</v>
      </c>
      <c r="D45" s="13">
        <v>136289856</v>
      </c>
      <c r="E45" s="13">
        <v>11876877.699999999</v>
      </c>
      <c r="F45" s="13">
        <f>D45+E45</f>
        <v>148166733.69999999</v>
      </c>
      <c r="G45" s="13">
        <v>62742339.090000004</v>
      </c>
      <c r="H45" s="13">
        <v>62731050.770000003</v>
      </c>
      <c r="I45" s="13">
        <f t="shared" ref="I45" si="9">H45-D45</f>
        <v>-73558805.229999989</v>
      </c>
    </row>
    <row r="46" spans="2:9" s="1" customFormat="1" ht="13.5" customHeight="1" x14ac:dyDescent="0.2">
      <c r="B46" s="20"/>
      <c r="C46" s="17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20"/>
      <c r="C47" s="17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28" t="s">
        <v>58</v>
      </c>
      <c r="C48" s="25"/>
      <c r="D48" s="29">
        <f>SUM(D49:D51)</f>
        <v>0</v>
      </c>
      <c r="E48" s="29">
        <f t="shared" ref="E48:H48" si="10">SUM(E49:E51)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6">
        <f t="shared" si="1"/>
        <v>0</v>
      </c>
    </row>
    <row r="49" spans="1:10" s="1" customFormat="1" ht="13.5" customHeight="1" x14ac:dyDescent="0.2">
      <c r="B49" s="20"/>
      <c r="C49" s="17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20"/>
      <c r="C50" s="17" t="s">
        <v>56</v>
      </c>
      <c r="D50" s="13">
        <v>0</v>
      </c>
      <c r="E50" s="10">
        <v>0</v>
      </c>
      <c r="F50" s="15">
        <f t="shared" si="2"/>
        <v>0</v>
      </c>
      <c r="G50" s="10">
        <v>0</v>
      </c>
      <c r="H50" s="10">
        <v>0</v>
      </c>
      <c r="I50" s="16">
        <f t="shared" si="1"/>
        <v>0</v>
      </c>
    </row>
    <row r="51" spans="1:10" s="1" customFormat="1" ht="13.5" customHeight="1" x14ac:dyDescent="0.2">
      <c r="B51" s="20"/>
      <c r="C51" s="17" t="s">
        <v>57</v>
      </c>
      <c r="D51" s="13">
        <v>0</v>
      </c>
      <c r="E51" s="10">
        <v>0</v>
      </c>
      <c r="F51" s="15">
        <f t="shared" si="2"/>
        <v>0</v>
      </c>
      <c r="G51" s="10">
        <v>0</v>
      </c>
      <c r="H51" s="10">
        <v>0</v>
      </c>
      <c r="I51" s="16">
        <f t="shared" si="1"/>
        <v>0</v>
      </c>
    </row>
    <row r="52" spans="1:10" s="1" customFormat="1" ht="13.5" customHeight="1" x14ac:dyDescent="0.2">
      <c r="B52" s="28" t="s">
        <v>65</v>
      </c>
      <c r="C52" s="25"/>
      <c r="D52" s="29">
        <f>SUM(D53:D59)</f>
        <v>915620727.25</v>
      </c>
      <c r="E52" s="29">
        <f t="shared" ref="E52:H52" si="11">SUM(E53:E59)</f>
        <v>16938495.719999999</v>
      </c>
      <c r="F52" s="29">
        <f t="shared" si="11"/>
        <v>932559222.97000003</v>
      </c>
      <c r="G52" s="29">
        <f t="shared" si="11"/>
        <v>292418212.29000002</v>
      </c>
      <c r="H52" s="29">
        <f t="shared" si="11"/>
        <v>224351013.41999999</v>
      </c>
      <c r="I52" s="26">
        <f t="shared" si="1"/>
        <v>-691269713.83000004</v>
      </c>
    </row>
    <row r="53" spans="1:10" s="1" customFormat="1" ht="13.5" customHeight="1" x14ac:dyDescent="0.2">
      <c r="B53" s="20"/>
      <c r="C53" s="17" t="s">
        <v>59</v>
      </c>
      <c r="D53" s="13">
        <v>915620727.25</v>
      </c>
      <c r="E53" s="10">
        <v>16938495.719999999</v>
      </c>
      <c r="F53" s="15">
        <f t="shared" si="2"/>
        <v>932559222.97000003</v>
      </c>
      <c r="G53" s="10">
        <v>292418212.29000002</v>
      </c>
      <c r="H53" s="10">
        <v>224351013.41999999</v>
      </c>
      <c r="I53" s="16">
        <f t="shared" si="1"/>
        <v>-691269713.83000004</v>
      </c>
    </row>
    <row r="54" spans="1:10" s="1" customFormat="1" ht="13.5" customHeight="1" x14ac:dyDescent="0.2">
      <c r="B54" s="20"/>
      <c r="C54" s="17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20"/>
      <c r="C55" s="17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20"/>
      <c r="C56" s="17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20"/>
      <c r="C57" s="17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20"/>
      <c r="C58" s="17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21"/>
      <c r="C59" s="18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30">
        <f>+D10+D20+D26+D29+D36+D40+D44+D48+D52</f>
        <v>1051910583.25</v>
      </c>
      <c r="E60" s="30">
        <f t="shared" ref="E60:I60" si="12">+E10+E20+E26+E29+E36+E40+E44+E48+E52</f>
        <v>28815373.419999998</v>
      </c>
      <c r="F60" s="30">
        <f t="shared" si="12"/>
        <v>1080725956.6700001</v>
      </c>
      <c r="G60" s="30">
        <f t="shared" si="12"/>
        <v>355160551.38</v>
      </c>
      <c r="H60" s="30">
        <f t="shared" si="12"/>
        <v>287082064.19</v>
      </c>
      <c r="I60" s="30">
        <f t="shared" si="12"/>
        <v>-764828519.06000006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7" t="s">
        <v>4</v>
      </c>
      <c r="D62" s="11"/>
      <c r="E62" s="11"/>
      <c r="F62" s="11"/>
      <c r="G62" s="11"/>
      <c r="H62" s="11"/>
      <c r="I62" s="11"/>
    </row>
    <row r="63" spans="1:10" x14ac:dyDescent="0.2">
      <c r="C63" s="7"/>
      <c r="D63" s="11"/>
      <c r="E63" s="11"/>
      <c r="F63" s="11"/>
      <c r="G63" s="11"/>
      <c r="H63" s="11"/>
      <c r="I63" s="11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51181102362204722" right="0.51181102362204722" top="0.19685039370078741" bottom="0.4724409448818898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2023-04-27T15:52:02Z</cp:lastPrinted>
  <dcterms:created xsi:type="dcterms:W3CDTF">2017-07-05T14:38:32Z</dcterms:created>
  <dcterms:modified xsi:type="dcterms:W3CDTF">2023-04-27T15:52:24Z</dcterms:modified>
</cp:coreProperties>
</file>