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D36" i="2" l="1"/>
  <c r="E36" i="2"/>
  <c r="F36" i="2"/>
  <c r="G36" i="2"/>
  <c r="H36" i="2"/>
  <c r="I36" i="2" s="1"/>
  <c r="D40" i="2"/>
  <c r="E40" i="2"/>
  <c r="F40" i="2"/>
  <c r="G40" i="2"/>
  <c r="H40" i="2"/>
  <c r="I40" i="2" s="1"/>
  <c r="F41" i="2"/>
  <c r="I41" i="2"/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G44" i="2"/>
  <c r="H44" i="2"/>
  <c r="D44" i="2"/>
  <c r="I44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G60" i="2"/>
  <c r="E60" i="2"/>
  <c r="F52" i="2"/>
  <c r="I29" i="2"/>
  <c r="D60" i="2"/>
  <c r="F20" i="2"/>
  <c r="F60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<sst xmlns="http://schemas.openxmlformats.org/spreadsheetml/2006/main" count="74" uniqueCount="72">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</sst>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8" fillId="0" borderId="7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37" zoomScale="85" zoomScaleNormal="85" workbookViewId="0">
      <selection activeCell="D34" sqref="D34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23.2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43.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0" t="s">
        <v>50</v>
      </c>
      <c r="C36" s="27"/>
      <c r="D36" s="31">
        <f>SUM(D37:D39)</f>
        <v>69657807</v>
      </c>
      <c r="E36" s="31">
        <f t="shared" ref="E36:H36" si="6">SUM(E37:E39)</f>
        <v>4775</v>
      </c>
      <c r="F36" s="31">
        <f t="shared" si="6"/>
        <v>69662582</v>
      </c>
      <c r="G36" s="31">
        <f t="shared" si="6"/>
        <v>34435507.920000002</v>
      </c>
      <c r="H36" s="31">
        <f t="shared" si="6"/>
        <v>34435507.920000002</v>
      </c>
      <c r="I36" s="28">
        <f t="shared" si="1"/>
        <v>-35222299.079999998</v>
      </c>
    </row>
    <row r="37" spans="2:9" s="1" customFormat="1" ht="13.5" customHeight="1" x14ac:dyDescent="0.2">
      <c r="B37" s="22"/>
      <c r="C37" s="33" t="s">
        <v>47</v>
      </c>
      <c r="D37" s="16">
        <v>69657807</v>
      </c>
      <c r="E37" s="13">
        <v>4775</v>
      </c>
      <c r="F37" s="18">
        <f t="shared" si="2"/>
        <v>69662582</v>
      </c>
      <c r="G37" s="13">
        <v>34435507.920000002</v>
      </c>
      <c r="H37" s="13">
        <v>34435507.920000002</v>
      </c>
      <c r="I37" s="19">
        <f t="shared" si="1"/>
        <v>-35222299.079999998</v>
      </c>
    </row>
    <row r="38" spans="2:9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47.2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0" t="s">
        <v>54</v>
      </c>
      <c r="C40" s="27"/>
      <c r="D40" s="31">
        <f>SUM(D41:D43)</f>
        <v>1500000</v>
      </c>
      <c r="E40" s="31">
        <f t="shared" ref="E40:H40" si="7">SUM(E41:E43)</f>
        <v>23129756.140000001</v>
      </c>
      <c r="F40" s="31">
        <f t="shared" si="7"/>
        <v>24629756.140000001</v>
      </c>
      <c r="G40" s="31">
        <f t="shared" si="7"/>
        <v>1807406.85</v>
      </c>
      <c r="H40" s="31">
        <f t="shared" si="7"/>
        <v>1807369.43</v>
      </c>
      <c r="I40" s="28">
        <f t="shared" si="1"/>
        <v>307369.42999999993</v>
      </c>
    </row>
    <row r="41" spans="2:9" s="1" customFormat="1" ht="13.5" customHeight="1" x14ac:dyDescent="0.2">
      <c r="B41" s="22"/>
      <c r="C41" s="33" t="s">
        <v>51</v>
      </c>
      <c r="D41" s="16">
        <v>1500000</v>
      </c>
      <c r="E41" s="13">
        <v>89664.98</v>
      </c>
      <c r="F41" s="18">
        <f t="shared" si="2"/>
        <v>1589664.98</v>
      </c>
      <c r="G41" s="13">
        <v>307585.84999999998</v>
      </c>
      <c r="H41" s="13">
        <v>307548.43</v>
      </c>
      <c r="I41" s="19">
        <f t="shared" si="1"/>
        <v>-1192451.57</v>
      </c>
    </row>
    <row r="42" spans="2:9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15" customHeight="1" x14ac:dyDescent="0.2">
      <c r="B43" s="22"/>
      <c r="C43" s="33" t="s">
        <v>53</v>
      </c>
      <c r="D43" s="16">
        <v>0</v>
      </c>
      <c r="E43" s="13">
        <v>23040091.16</v>
      </c>
      <c r="F43" s="18">
        <f t="shared" si="2"/>
        <v>23040091.16</v>
      </c>
      <c r="G43" s="13">
        <v>1499821</v>
      </c>
      <c r="H43" s="13">
        <v>1499821</v>
      </c>
      <c r="I43" s="19">
        <f t="shared" si="1"/>
        <v>1499821</v>
      </c>
    </row>
    <row r="44" spans="2:9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28">
        <f t="shared" si="1"/>
        <v>0</v>
      </c>
    </row>
    <row r="45" spans="2:9" s="1" customFormat="1" ht="13.5" customHeight="1" x14ac:dyDescent="0.2">
      <c r="B45" s="22"/>
      <c r="C45" s="33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34.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43944437.280000001</v>
      </c>
      <c r="F48" s="31">
        <f t="shared" si="9"/>
        <v>43944437.280000001</v>
      </c>
      <c r="G48" s="31">
        <f t="shared" si="9"/>
        <v>9232176.3100000005</v>
      </c>
      <c r="H48" s="31">
        <f t="shared" si="9"/>
        <v>9232176.3100000005</v>
      </c>
      <c r="I48" s="28">
        <f t="shared" si="1"/>
        <v>9232176.3100000005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9232652.2799999993</v>
      </c>
      <c r="F50" s="18">
        <f t="shared" si="2"/>
        <v>9232652.2799999993</v>
      </c>
      <c r="G50" s="13">
        <v>8028657.0700000003</v>
      </c>
      <c r="H50" s="13">
        <v>8028657.0700000003</v>
      </c>
      <c r="I50" s="19">
        <f t="shared" si="1"/>
        <v>8028657.0700000003</v>
      </c>
    </row>
    <row r="51" spans="1:10" s="1" customFormat="1" ht="20.25" customHeight="1" x14ac:dyDescent="0.2">
      <c r="B51" s="22"/>
      <c r="C51" s="33" t="s">
        <v>61</v>
      </c>
      <c r="D51" s="16">
        <v>0</v>
      </c>
      <c r="E51" s="13">
        <v>34711785</v>
      </c>
      <c r="F51" s="18">
        <f t="shared" si="2"/>
        <v>34711785</v>
      </c>
      <c r="G51" s="13">
        <v>1203519.24</v>
      </c>
      <c r="H51" s="13">
        <v>1203519.24</v>
      </c>
      <c r="I51" s="19">
        <f t="shared" si="1"/>
        <v>1203519.24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791125399.95000005</v>
      </c>
      <c r="E52" s="31">
        <f t="shared" ref="E52:H52" si="10">SUM(E53:E59)</f>
        <v>15480792.390000001</v>
      </c>
      <c r="F52" s="31">
        <f t="shared" si="10"/>
        <v>806606192.34000003</v>
      </c>
      <c r="G52" s="31">
        <f t="shared" si="10"/>
        <v>190735866.91999999</v>
      </c>
      <c r="H52" s="31">
        <f t="shared" si="10"/>
        <v>190735866.91999999</v>
      </c>
      <c r="I52" s="28">
        <f t="shared" si="1"/>
        <v>-600389533.03000009</v>
      </c>
    </row>
    <row r="53" spans="1:10" s="1" customFormat="1" ht="13.5" customHeight="1" x14ac:dyDescent="0.2">
      <c r="B53" s="22"/>
      <c r="C53" s="33" t="s">
        <v>63</v>
      </c>
      <c r="D53" s="16">
        <v>791125399.95000005</v>
      </c>
      <c r="E53" s="13">
        <v>13577947.83</v>
      </c>
      <c r="F53" s="18">
        <f t="shared" si="2"/>
        <v>804703347.78000009</v>
      </c>
      <c r="G53" s="13">
        <v>190735866.91999999</v>
      </c>
      <c r="H53" s="13">
        <v>190735866.91999999</v>
      </c>
      <c r="I53" s="19">
        <f t="shared" si="1"/>
        <v>-600389533.03000009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1841998.56</v>
      </c>
      <c r="F54" s="18">
        <f t="shared" si="2"/>
        <v>1841998.56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60846</v>
      </c>
      <c r="F55" s="18">
        <f t="shared" si="2"/>
        <v>60846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862283206.95000005</v>
      </c>
      <c r="E60" s="32">
        <f t="shared" ref="E60:I60" si="11">+E10+E20+E26+E29+E36+E40+E44+E48+E52</f>
        <v>82559760.810000002</v>
      </c>
      <c r="F60" s="32">
        <f t="shared" si="11"/>
        <v>944842967.75999999</v>
      </c>
      <c r="G60" s="32">
        <f t="shared" si="11"/>
        <v>236210958</v>
      </c>
      <c r="H60" s="32">
        <f t="shared" si="11"/>
        <v>236210920.57999998</v>
      </c>
      <c r="I60" s="32">
        <f t="shared" si="11"/>
        <v>-626072286.37000012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2017-11-15T21:18:24Z</cp:lastPrinted>
  <dcterms:created xsi:type="dcterms:W3CDTF">2017-07-05T14:38:32Z</dcterms:created>
  <dcterms:modified xsi:type="dcterms:W3CDTF">2017-11-15T21:18:32Z</dcterms:modified>
</cp:coreProperties>
</file>