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8_{7760DF64-1593-49F7-8E5F-AAA8F0453D6D}" xr6:coauthVersionLast="36" xr6:coauthVersionMax="36" xr10:uidLastSave="{00000000-0000-0000-0000-000000000000}"/>
  <bookViews>
    <workbookView xWindow="0" yWindow="0" windowWidth="28800" windowHeight="11925" tabRatio="885" xr2:uid="{00000000-000D-0000-FFFF-FFFF00000000}"/>
  </bookViews>
  <sheets>
    <sheet name="CFG" sheetId="5" r:id="rId1"/>
  </sheets>
  <definedNames>
    <definedName name="_xlnm._FilterDatabase" localSheetId="0" hidden="1">CFG!$A$3:$G$40</definedName>
    <definedName name="_xlnm.Print_Area" localSheetId="0">CFG!$A$1:$G$44</definedName>
  </definedNames>
  <calcPr calcId="191028"/>
</workbook>
</file>

<file path=xl/calcChain.xml><?xml version="1.0" encoding="utf-8"?>
<calcChain xmlns="http://schemas.openxmlformats.org/spreadsheetml/2006/main">
  <c r="C36" i="5" l="1"/>
  <c r="D40" i="5"/>
  <c r="G40" i="5" s="1"/>
  <c r="D39" i="5"/>
  <c r="G39" i="5" s="1"/>
  <c r="D38" i="5"/>
  <c r="G38" i="5" s="1"/>
  <c r="D37" i="5"/>
  <c r="G37" i="5" s="1"/>
  <c r="D36" i="5"/>
  <c r="E36" i="5"/>
  <c r="F36" i="5"/>
  <c r="B36" i="5"/>
  <c r="D34" i="5"/>
  <c r="G34" i="5" s="1"/>
  <c r="D27" i="5"/>
  <c r="G27" i="5" s="1"/>
  <c r="D28" i="5"/>
  <c r="G28" i="5" s="1"/>
  <c r="D29" i="5"/>
  <c r="G29" i="5" s="1"/>
  <c r="D30" i="5"/>
  <c r="G30" i="5" s="1"/>
  <c r="D31" i="5"/>
  <c r="G31" i="5" s="1"/>
  <c r="D32" i="5"/>
  <c r="G32" i="5" s="1"/>
  <c r="D33" i="5"/>
  <c r="G33" i="5" s="1"/>
  <c r="D26" i="5"/>
  <c r="G26" i="5" s="1"/>
  <c r="C25" i="5"/>
  <c r="D25" i="5"/>
  <c r="E25" i="5"/>
  <c r="F25" i="5"/>
  <c r="B25" i="5"/>
  <c r="D18" i="5"/>
  <c r="G18" i="5" s="1"/>
  <c r="D19" i="5"/>
  <c r="G19" i="5" s="1"/>
  <c r="D20" i="5"/>
  <c r="G20" i="5" s="1"/>
  <c r="D21" i="5"/>
  <c r="G21" i="5" s="1"/>
  <c r="D22" i="5"/>
  <c r="G22" i="5" s="1"/>
  <c r="D23" i="5"/>
  <c r="G23" i="5" s="1"/>
  <c r="D17" i="5"/>
  <c r="G17" i="5" s="1"/>
  <c r="C16" i="5"/>
  <c r="E16" i="5"/>
  <c r="F16" i="5"/>
  <c r="B16" i="5"/>
  <c r="D8" i="5"/>
  <c r="G8" i="5" s="1"/>
  <c r="D9" i="5"/>
  <c r="G9" i="5" s="1"/>
  <c r="D10" i="5"/>
  <c r="G10" i="5" s="1"/>
  <c r="D11" i="5"/>
  <c r="G11" i="5" s="1"/>
  <c r="D12" i="5"/>
  <c r="G12" i="5" s="1"/>
  <c r="D13" i="5"/>
  <c r="G13" i="5" s="1"/>
  <c r="D14" i="5"/>
  <c r="G14" i="5" s="1"/>
  <c r="D7" i="5"/>
  <c r="G7" i="5" s="1"/>
  <c r="C6" i="5"/>
  <c r="C42" i="5" s="1"/>
  <c r="E6" i="5"/>
  <c r="E42" i="5" s="1"/>
  <c r="F6" i="5"/>
  <c r="F42" i="5" s="1"/>
  <c r="B6" i="5"/>
  <c r="B42" i="5" s="1"/>
  <c r="G16" i="5" l="1"/>
  <c r="G36" i="5"/>
  <c r="G25" i="5"/>
  <c r="G6" i="5"/>
  <c r="D6" i="5"/>
  <c r="D42" i="5" s="1"/>
  <c r="D16" i="5"/>
  <c r="G42" i="5" l="1"/>
</calcChain>
</file>

<file path=xl/sharedStrings.xml><?xml version="1.0" encoding="utf-8"?>
<sst xmlns="http://schemas.openxmlformats.org/spreadsheetml/2006/main" count="45" uniqueCount="45">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</sst>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8" fillId="2" borderId="4" xfId="9" applyNumberFormat="1" applyFont="1" applyFill="1" applyBorder="1" applyAlignment="1">
      <alignment horizontal="center" vertical="center" wrapText="1"/>
    </xf>
    <xf numFmtId="0" fontId="8" fillId="2" borderId="4" xfId="9" applyFont="1" applyFill="1" applyBorder="1" applyAlignment="1">
      <alignment horizontal="center" vertical="center" wrapText="1"/>
    </xf>
    <xf numFmtId="4" fontId="4" fillId="0" borderId="9" xfId="0" applyNumberFormat="1" applyFont="1" applyBorder="1" applyProtection="1">
      <protection locked="0"/>
    </xf>
    <xf numFmtId="4" fontId="8" fillId="0" borderId="4" xfId="0" applyNumberFormat="1" applyFont="1" applyBorder="1" applyProtection="1">
      <protection locked="0"/>
    </xf>
    <xf numFmtId="0" fontId="8" fillId="0" borderId="1" xfId="0" applyFont="1" applyBorder="1" applyAlignment="1">
      <alignment horizontal="left" vertical="center"/>
    </xf>
    <xf numFmtId="0" fontId="8" fillId="2" borderId="5" xfId="9" applyFont="1" applyFill="1" applyBorder="1" applyAlignment="1" applyProtection="1">
      <alignment horizontal="centerContinuous" vertical="center" wrapText="1"/>
      <protection locked="0"/>
    </xf>
    <xf numFmtId="0" fontId="8" fillId="2" borderId="6" xfId="9" applyFont="1" applyFill="1" applyBorder="1" applyAlignment="1" applyProtection="1">
      <alignment horizontal="centerContinuous" vertical="center" wrapText="1"/>
      <protection locked="0"/>
    </xf>
    <xf numFmtId="0" fontId="8" fillId="2" borderId="7" xfId="9" applyFont="1" applyFill="1" applyBorder="1" applyAlignment="1" applyProtection="1">
      <alignment horizontal="centerContinuous" vertical="center" wrapText="1"/>
      <protection locked="0"/>
    </xf>
    <xf numFmtId="4" fontId="8" fillId="0" borderId="11" xfId="0" applyNumberFormat="1" applyFont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Border="1" applyProtection="1">
      <protection locked="0"/>
    </xf>
    <xf numFmtId="0" fontId="0" fillId="0" borderId="0" xfId="0" applyFont="1" applyFill="1" applyProtection="1"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4" fontId="8" fillId="2" borderId="9" xfId="9" applyNumberFormat="1" applyFont="1" applyFill="1" applyBorder="1" applyAlignment="1">
      <alignment horizontal="center" vertical="center" wrapText="1"/>
    </xf>
    <xf numFmtId="4" fontId="8" fillId="2" borderId="10" xfId="9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  <xf numFmtId="0" fontId="8" fillId="2" borderId="9" xfId="9" applyFont="1" applyFill="1" applyBorder="1" applyAlignment="1">
      <alignment horizontal="center" vertical="center"/>
    </xf>
    <xf numFmtId="0" fontId="8" fillId="2" borderId="11" xfId="9" applyFont="1" applyFill="1" applyBorder="1" applyAlignment="1">
      <alignment horizontal="center" vertical="center"/>
    </xf>
    <xf numFmtId="0" fontId="8" fillId="2" borderId="10" xfId="9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/>
    </xf>
    <xf numFmtId="0" fontId="8" fillId="0" borderId="5" xfId="0" applyFont="1" applyBorder="1" applyAlignment="1" applyProtection="1">
      <alignment horizontal="left"/>
      <protection locked="0"/>
    </xf>
  </cellXfs>
  <cellStyles count="3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2000000}"/>
    <cellStyle name="Millares 2 2 3" xfId="25" xr:uid="{00000000-0005-0000-0000-000002000000}"/>
    <cellStyle name="Millares 2 3" xfId="4" xr:uid="{00000000-0005-0000-0000-000003000000}"/>
    <cellStyle name="Millares 2 3 2" xfId="18" xr:uid="{00000000-0005-0000-0000-000003000000}"/>
    <cellStyle name="Millares 2 3 3" xfId="26" xr:uid="{00000000-0005-0000-0000-000003000000}"/>
    <cellStyle name="Millares 2 4" xfId="16" xr:uid="{00000000-0005-0000-0000-000001000000}"/>
    <cellStyle name="Millares 2 5" xfId="24" xr:uid="{00000000-0005-0000-0000-000001000000}"/>
    <cellStyle name="Millares 3" xfId="5" xr:uid="{00000000-0005-0000-0000-000004000000}"/>
    <cellStyle name="Millares 3 2" xfId="19" xr:uid="{00000000-0005-0000-0000-000004000000}"/>
    <cellStyle name="Millares 3 3" xfId="27" xr:uid="{00000000-0005-0000-0000-000004000000}"/>
    <cellStyle name="Moneda 2" xfId="6" xr:uid="{00000000-0005-0000-0000-000005000000}"/>
    <cellStyle name="Moneda 2 2" xfId="20" xr:uid="{00000000-0005-0000-0000-000005000000}"/>
    <cellStyle name="Moneda 2 3" xfId="28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7000000}"/>
    <cellStyle name="Normal 2 4" xfId="29" xr:uid="{00000000-0005-0000-0000-000007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00000000-0005-0000-0000-00000F000000}"/>
    <cellStyle name="Normal 6 2 3" xfId="31" xr:uid="{00000000-0005-0000-0000-00000F000000}"/>
    <cellStyle name="Normal 6 3" xfId="22" xr:uid="{00000000-0005-0000-0000-00000E000000}"/>
    <cellStyle name="Normal 6 4" xfId="3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tabSelected="1" workbookViewId="0">
      <selection activeCell="F22" sqref="F2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44</v>
      </c>
      <c r="B1" s="17"/>
      <c r="C1" s="17"/>
      <c r="D1" s="17"/>
      <c r="E1" s="17"/>
      <c r="F1" s="17"/>
      <c r="G1" s="18"/>
    </row>
    <row r="2" spans="1:7" x14ac:dyDescent="0.2">
      <c r="A2" s="19"/>
      <c r="B2" s="7" t="s">
        <v>0</v>
      </c>
      <c r="C2" s="8"/>
      <c r="D2" s="8"/>
      <c r="E2" s="8"/>
      <c r="F2" s="9"/>
      <c r="G2" s="15" t="s">
        <v>7</v>
      </c>
    </row>
    <row r="3" spans="1:7" ht="24.95" customHeight="1" x14ac:dyDescent="0.2">
      <c r="A3" s="20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6"/>
    </row>
    <row r="4" spans="1:7" x14ac:dyDescent="0.2">
      <c r="A4" s="21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2"/>
      <c r="B5" s="4"/>
      <c r="C5" s="4"/>
      <c r="D5" s="4"/>
      <c r="E5" s="4"/>
      <c r="F5" s="4"/>
      <c r="G5" s="4"/>
    </row>
    <row r="6" spans="1:7" x14ac:dyDescent="0.2">
      <c r="A6" s="6" t="s">
        <v>12</v>
      </c>
      <c r="B6" s="10">
        <f>SUM(B7:B14)</f>
        <v>2524668.38</v>
      </c>
      <c r="C6" s="10">
        <f t="shared" ref="C6:G6" si="0">SUM(C7:C14)</f>
        <v>128116.55</v>
      </c>
      <c r="D6" s="10">
        <f t="shared" si="0"/>
        <v>2652784.9299999997</v>
      </c>
      <c r="E6" s="10">
        <f t="shared" si="0"/>
        <v>1613101</v>
      </c>
      <c r="F6" s="10">
        <f t="shared" si="0"/>
        <v>1613101</v>
      </c>
      <c r="G6" s="10">
        <f t="shared" si="0"/>
        <v>1039683.9299999997</v>
      </c>
    </row>
    <row r="7" spans="1:7" x14ac:dyDescent="0.2">
      <c r="A7" s="23" t="s">
        <v>13</v>
      </c>
      <c r="B7" s="11">
        <v>0</v>
      </c>
      <c r="C7" s="11">
        <v>0</v>
      </c>
      <c r="D7" s="12">
        <f>+B7+C7</f>
        <v>0</v>
      </c>
      <c r="E7" s="11">
        <v>0</v>
      </c>
      <c r="F7" s="11">
        <v>0</v>
      </c>
      <c r="G7" s="12">
        <f>+D7-E7</f>
        <v>0</v>
      </c>
    </row>
    <row r="8" spans="1:7" x14ac:dyDescent="0.2">
      <c r="A8" s="23" t="s">
        <v>14</v>
      </c>
      <c r="B8" s="11">
        <v>0</v>
      </c>
      <c r="C8" s="11">
        <v>0</v>
      </c>
      <c r="D8" s="12">
        <f t="shared" ref="D8:D14" si="1">+B8+C8</f>
        <v>0</v>
      </c>
      <c r="E8" s="11">
        <v>0</v>
      </c>
      <c r="F8" s="11">
        <v>0</v>
      </c>
      <c r="G8" s="12">
        <f t="shared" ref="G8:G14" si="2">+D8-E8</f>
        <v>0</v>
      </c>
    </row>
    <row r="9" spans="1:7" x14ac:dyDescent="0.2">
      <c r="A9" s="23" t="s">
        <v>15</v>
      </c>
      <c r="B9" s="11">
        <v>2524668.38</v>
      </c>
      <c r="C9" s="11">
        <v>128116.55</v>
      </c>
      <c r="D9" s="12">
        <f t="shared" si="1"/>
        <v>2652784.9299999997</v>
      </c>
      <c r="E9" s="11">
        <v>1613101</v>
      </c>
      <c r="F9" s="11">
        <v>1613101</v>
      </c>
      <c r="G9" s="12">
        <f t="shared" si="2"/>
        <v>1039683.9299999997</v>
      </c>
    </row>
    <row r="10" spans="1:7" x14ac:dyDescent="0.2">
      <c r="A10" s="23" t="s">
        <v>16</v>
      </c>
      <c r="B10" s="11">
        <v>0</v>
      </c>
      <c r="C10" s="11">
        <v>0</v>
      </c>
      <c r="D10" s="12">
        <f t="shared" si="1"/>
        <v>0</v>
      </c>
      <c r="E10" s="11">
        <v>0</v>
      </c>
      <c r="F10" s="11">
        <v>0</v>
      </c>
      <c r="G10" s="12">
        <f t="shared" si="2"/>
        <v>0</v>
      </c>
    </row>
    <row r="11" spans="1:7" x14ac:dyDescent="0.2">
      <c r="A11" s="23" t="s">
        <v>17</v>
      </c>
      <c r="B11" s="11">
        <v>0</v>
      </c>
      <c r="C11" s="11">
        <v>0</v>
      </c>
      <c r="D11" s="12">
        <f t="shared" si="1"/>
        <v>0</v>
      </c>
      <c r="E11" s="11">
        <v>0</v>
      </c>
      <c r="F11" s="11">
        <v>0</v>
      </c>
      <c r="G11" s="12">
        <f t="shared" si="2"/>
        <v>0</v>
      </c>
    </row>
    <row r="12" spans="1:7" x14ac:dyDescent="0.2">
      <c r="A12" s="23" t="s">
        <v>18</v>
      </c>
      <c r="B12" s="11">
        <v>0</v>
      </c>
      <c r="C12" s="11">
        <v>0</v>
      </c>
      <c r="D12" s="12">
        <f t="shared" si="1"/>
        <v>0</v>
      </c>
      <c r="E12" s="11">
        <v>0</v>
      </c>
      <c r="F12" s="11">
        <v>0</v>
      </c>
      <c r="G12" s="12">
        <f t="shared" si="2"/>
        <v>0</v>
      </c>
    </row>
    <row r="13" spans="1:7" x14ac:dyDescent="0.2">
      <c r="A13" s="23" t="s">
        <v>19</v>
      </c>
      <c r="B13" s="11">
        <v>0</v>
      </c>
      <c r="C13" s="11">
        <v>0</v>
      </c>
      <c r="D13" s="12">
        <f t="shared" si="1"/>
        <v>0</v>
      </c>
      <c r="E13" s="11">
        <v>0</v>
      </c>
      <c r="F13" s="11">
        <v>0</v>
      </c>
      <c r="G13" s="12">
        <f t="shared" si="2"/>
        <v>0</v>
      </c>
    </row>
    <row r="14" spans="1:7" x14ac:dyDescent="0.2">
      <c r="A14" s="23" t="s">
        <v>10</v>
      </c>
      <c r="B14" s="11">
        <v>0</v>
      </c>
      <c r="C14" s="11">
        <v>0</v>
      </c>
      <c r="D14" s="12">
        <f t="shared" si="1"/>
        <v>0</v>
      </c>
      <c r="E14" s="11">
        <v>0</v>
      </c>
      <c r="F14" s="11">
        <v>0</v>
      </c>
      <c r="G14" s="12">
        <f t="shared" si="2"/>
        <v>0</v>
      </c>
    </row>
    <row r="15" spans="1:7" x14ac:dyDescent="0.2">
      <c r="A15" s="24"/>
      <c r="B15" s="12"/>
      <c r="C15" s="12"/>
      <c r="D15" s="12"/>
      <c r="E15" s="12"/>
      <c r="F15" s="12"/>
      <c r="G15" s="12"/>
    </row>
    <row r="16" spans="1:7" x14ac:dyDescent="0.2">
      <c r="A16" s="6" t="s">
        <v>20</v>
      </c>
      <c r="B16" s="10">
        <f>SUM(B17:B23)</f>
        <v>1049385914.87</v>
      </c>
      <c r="C16" s="10">
        <f t="shared" ref="C16:G16" si="3">SUM(C17:C23)</f>
        <v>109786948.98</v>
      </c>
      <c r="D16" s="10">
        <f t="shared" si="3"/>
        <v>1159172863.8499999</v>
      </c>
      <c r="E16" s="10">
        <f t="shared" si="3"/>
        <v>646887507.20000005</v>
      </c>
      <c r="F16" s="10">
        <f t="shared" si="3"/>
        <v>646153780.99000001</v>
      </c>
      <c r="G16" s="10">
        <f t="shared" si="3"/>
        <v>512285356.64999986</v>
      </c>
    </row>
    <row r="17" spans="1:7" x14ac:dyDescent="0.2">
      <c r="A17" s="23" t="s">
        <v>21</v>
      </c>
      <c r="B17" s="11">
        <v>0</v>
      </c>
      <c r="C17" s="11">
        <v>0</v>
      </c>
      <c r="D17" s="12">
        <f>+B17+C17</f>
        <v>0</v>
      </c>
      <c r="E17" s="11">
        <v>0</v>
      </c>
      <c r="F17" s="11">
        <v>0</v>
      </c>
      <c r="G17" s="12">
        <f>+D17-E17</f>
        <v>0</v>
      </c>
    </row>
    <row r="18" spans="1:7" x14ac:dyDescent="0.2">
      <c r="A18" s="23" t="s">
        <v>22</v>
      </c>
      <c r="B18" s="11">
        <v>0</v>
      </c>
      <c r="C18" s="11">
        <v>0</v>
      </c>
      <c r="D18" s="12">
        <f t="shared" ref="D18:D23" si="4">+B18+C18</f>
        <v>0</v>
      </c>
      <c r="E18" s="11">
        <v>0</v>
      </c>
      <c r="F18" s="11">
        <v>0</v>
      </c>
      <c r="G18" s="12">
        <f t="shared" ref="G18:G23" si="5">+D18-E18</f>
        <v>0</v>
      </c>
    </row>
    <row r="19" spans="1:7" x14ac:dyDescent="0.2">
      <c r="A19" s="23" t="s">
        <v>23</v>
      </c>
      <c r="B19" s="11">
        <v>0</v>
      </c>
      <c r="C19" s="11">
        <v>0</v>
      </c>
      <c r="D19" s="12">
        <f t="shared" si="4"/>
        <v>0</v>
      </c>
      <c r="E19" s="11">
        <v>0</v>
      </c>
      <c r="F19" s="11">
        <v>0</v>
      </c>
      <c r="G19" s="12">
        <f t="shared" si="5"/>
        <v>0</v>
      </c>
    </row>
    <row r="20" spans="1:7" x14ac:dyDescent="0.2">
      <c r="A20" s="23" t="s">
        <v>24</v>
      </c>
      <c r="B20" s="11">
        <v>0</v>
      </c>
      <c r="C20" s="11">
        <v>0</v>
      </c>
      <c r="D20" s="12">
        <f t="shared" si="4"/>
        <v>0</v>
      </c>
      <c r="E20" s="11">
        <v>0</v>
      </c>
      <c r="F20" s="11">
        <v>0</v>
      </c>
      <c r="G20" s="12">
        <f t="shared" si="5"/>
        <v>0</v>
      </c>
    </row>
    <row r="21" spans="1:7" x14ac:dyDescent="0.2">
      <c r="A21" s="23" t="s">
        <v>25</v>
      </c>
      <c r="B21" s="11">
        <v>1049385914.87</v>
      </c>
      <c r="C21" s="11">
        <v>109786948.98</v>
      </c>
      <c r="D21" s="12">
        <f t="shared" si="4"/>
        <v>1159172863.8499999</v>
      </c>
      <c r="E21" s="11">
        <v>646887507.20000005</v>
      </c>
      <c r="F21" s="11">
        <v>646153780.99000001</v>
      </c>
      <c r="G21" s="12">
        <f t="shared" si="5"/>
        <v>512285356.64999986</v>
      </c>
    </row>
    <row r="22" spans="1:7" x14ac:dyDescent="0.2">
      <c r="A22" s="23" t="s">
        <v>26</v>
      </c>
      <c r="B22" s="11">
        <v>0</v>
      </c>
      <c r="C22" s="11">
        <v>0</v>
      </c>
      <c r="D22" s="12">
        <f t="shared" si="4"/>
        <v>0</v>
      </c>
      <c r="E22" s="11">
        <v>0</v>
      </c>
      <c r="F22" s="11">
        <v>0</v>
      </c>
      <c r="G22" s="12">
        <f t="shared" si="5"/>
        <v>0</v>
      </c>
    </row>
    <row r="23" spans="1:7" x14ac:dyDescent="0.2">
      <c r="A23" s="23" t="s">
        <v>27</v>
      </c>
      <c r="B23" s="11">
        <v>0</v>
      </c>
      <c r="C23" s="11">
        <v>0</v>
      </c>
      <c r="D23" s="12">
        <f t="shared" si="4"/>
        <v>0</v>
      </c>
      <c r="E23" s="11">
        <v>0</v>
      </c>
      <c r="F23" s="11">
        <v>0</v>
      </c>
      <c r="G23" s="12">
        <f t="shared" si="5"/>
        <v>0</v>
      </c>
    </row>
    <row r="24" spans="1:7" x14ac:dyDescent="0.2">
      <c r="A24" s="24"/>
      <c r="B24" s="12"/>
      <c r="C24" s="12"/>
      <c r="D24" s="12"/>
      <c r="E24" s="12"/>
      <c r="F24" s="12"/>
      <c r="G24" s="12"/>
    </row>
    <row r="25" spans="1:7" x14ac:dyDescent="0.2">
      <c r="A25" s="6" t="s">
        <v>28</v>
      </c>
      <c r="B25" s="10">
        <f>SUM(B26:B34)</f>
        <v>0</v>
      </c>
      <c r="C25" s="10">
        <f t="shared" ref="C25:G25" si="6">SUM(C26:C34)</f>
        <v>0</v>
      </c>
      <c r="D25" s="10">
        <f t="shared" si="6"/>
        <v>0</v>
      </c>
      <c r="E25" s="10">
        <f t="shared" si="6"/>
        <v>0</v>
      </c>
      <c r="F25" s="10">
        <f t="shared" si="6"/>
        <v>0</v>
      </c>
      <c r="G25" s="10">
        <f t="shared" si="6"/>
        <v>0</v>
      </c>
    </row>
    <row r="26" spans="1:7" x14ac:dyDescent="0.2">
      <c r="A26" s="23" t="s">
        <v>29</v>
      </c>
      <c r="B26" s="11">
        <v>0</v>
      </c>
      <c r="C26" s="11">
        <v>0</v>
      </c>
      <c r="D26" s="12">
        <f>+B26+C26</f>
        <v>0</v>
      </c>
      <c r="E26" s="11">
        <v>0</v>
      </c>
      <c r="F26" s="11">
        <v>0</v>
      </c>
      <c r="G26" s="12">
        <f t="shared" ref="G26:G34" si="7">+D26-E26</f>
        <v>0</v>
      </c>
    </row>
    <row r="27" spans="1:7" x14ac:dyDescent="0.2">
      <c r="A27" s="23" t="s">
        <v>30</v>
      </c>
      <c r="B27" s="11">
        <v>0</v>
      </c>
      <c r="C27" s="11">
        <v>0</v>
      </c>
      <c r="D27" s="12">
        <f t="shared" ref="D27:D34" si="8">+B27+C27</f>
        <v>0</v>
      </c>
      <c r="E27" s="11">
        <v>0</v>
      </c>
      <c r="F27" s="11">
        <v>0</v>
      </c>
      <c r="G27" s="12">
        <f t="shared" si="7"/>
        <v>0</v>
      </c>
    </row>
    <row r="28" spans="1:7" x14ac:dyDescent="0.2">
      <c r="A28" s="23" t="s">
        <v>31</v>
      </c>
      <c r="B28" s="11">
        <v>0</v>
      </c>
      <c r="C28" s="11">
        <v>0</v>
      </c>
      <c r="D28" s="12">
        <f t="shared" si="8"/>
        <v>0</v>
      </c>
      <c r="E28" s="11">
        <v>0</v>
      </c>
      <c r="F28" s="11">
        <v>0</v>
      </c>
      <c r="G28" s="12">
        <f t="shared" si="7"/>
        <v>0</v>
      </c>
    </row>
    <row r="29" spans="1:7" x14ac:dyDescent="0.2">
      <c r="A29" s="23" t="s">
        <v>32</v>
      </c>
      <c r="B29" s="11">
        <v>0</v>
      </c>
      <c r="C29" s="11">
        <v>0</v>
      </c>
      <c r="D29" s="12">
        <f t="shared" si="8"/>
        <v>0</v>
      </c>
      <c r="E29" s="11">
        <v>0</v>
      </c>
      <c r="F29" s="11">
        <v>0</v>
      </c>
      <c r="G29" s="12">
        <f t="shared" si="7"/>
        <v>0</v>
      </c>
    </row>
    <row r="30" spans="1:7" x14ac:dyDescent="0.2">
      <c r="A30" s="23" t="s">
        <v>33</v>
      </c>
      <c r="B30" s="11">
        <v>0</v>
      </c>
      <c r="C30" s="11">
        <v>0</v>
      </c>
      <c r="D30" s="12">
        <f t="shared" si="8"/>
        <v>0</v>
      </c>
      <c r="E30" s="11">
        <v>0</v>
      </c>
      <c r="F30" s="11">
        <v>0</v>
      </c>
      <c r="G30" s="12">
        <f t="shared" si="7"/>
        <v>0</v>
      </c>
    </row>
    <row r="31" spans="1:7" x14ac:dyDescent="0.2">
      <c r="A31" s="23" t="s">
        <v>34</v>
      </c>
      <c r="B31" s="11">
        <v>0</v>
      </c>
      <c r="C31" s="11">
        <v>0</v>
      </c>
      <c r="D31" s="12">
        <f t="shared" si="8"/>
        <v>0</v>
      </c>
      <c r="E31" s="11">
        <v>0</v>
      </c>
      <c r="F31" s="11">
        <v>0</v>
      </c>
      <c r="G31" s="12">
        <f t="shared" si="7"/>
        <v>0</v>
      </c>
    </row>
    <row r="32" spans="1:7" x14ac:dyDescent="0.2">
      <c r="A32" s="23" t="s">
        <v>35</v>
      </c>
      <c r="B32" s="11">
        <v>0</v>
      </c>
      <c r="C32" s="11">
        <v>0</v>
      </c>
      <c r="D32" s="12">
        <f t="shared" si="8"/>
        <v>0</v>
      </c>
      <c r="E32" s="11">
        <v>0</v>
      </c>
      <c r="F32" s="11">
        <v>0</v>
      </c>
      <c r="G32" s="12">
        <f t="shared" si="7"/>
        <v>0</v>
      </c>
    </row>
    <row r="33" spans="1:7" x14ac:dyDescent="0.2">
      <c r="A33" s="23" t="s">
        <v>36</v>
      </c>
      <c r="B33" s="11">
        <v>0</v>
      </c>
      <c r="C33" s="11">
        <v>0</v>
      </c>
      <c r="D33" s="12">
        <f t="shared" si="8"/>
        <v>0</v>
      </c>
      <c r="E33" s="11">
        <v>0</v>
      </c>
      <c r="F33" s="11">
        <v>0</v>
      </c>
      <c r="G33" s="12">
        <f t="shared" si="7"/>
        <v>0</v>
      </c>
    </row>
    <row r="34" spans="1:7" x14ac:dyDescent="0.2">
      <c r="A34" s="23" t="s">
        <v>37</v>
      </c>
      <c r="B34" s="11">
        <v>0</v>
      </c>
      <c r="C34" s="11">
        <v>0</v>
      </c>
      <c r="D34" s="12">
        <f t="shared" si="8"/>
        <v>0</v>
      </c>
      <c r="E34" s="11">
        <v>0</v>
      </c>
      <c r="F34" s="11">
        <v>0</v>
      </c>
      <c r="G34" s="12">
        <f t="shared" si="7"/>
        <v>0</v>
      </c>
    </row>
    <row r="35" spans="1:7" x14ac:dyDescent="0.2">
      <c r="A35" s="24"/>
      <c r="B35" s="12"/>
      <c r="C35" s="12"/>
      <c r="D35" s="12"/>
      <c r="E35" s="12"/>
      <c r="F35" s="12"/>
      <c r="G35" s="12"/>
    </row>
    <row r="36" spans="1:7" x14ac:dyDescent="0.2">
      <c r="A36" s="6" t="s">
        <v>38</v>
      </c>
      <c r="B36" s="10">
        <f>SUM(B37:B40)</f>
        <v>0</v>
      </c>
      <c r="C36" s="10">
        <f t="shared" ref="C36:G36" si="9">SUM(C37:C40)</f>
        <v>0</v>
      </c>
      <c r="D36" s="10">
        <f t="shared" si="9"/>
        <v>0</v>
      </c>
      <c r="E36" s="10">
        <f t="shared" si="9"/>
        <v>0</v>
      </c>
      <c r="F36" s="10">
        <f t="shared" si="9"/>
        <v>0</v>
      </c>
      <c r="G36" s="10">
        <f t="shared" si="9"/>
        <v>0</v>
      </c>
    </row>
    <row r="37" spans="1:7" x14ac:dyDescent="0.2">
      <c r="A37" s="23" t="s">
        <v>39</v>
      </c>
      <c r="B37" s="11">
        <v>0</v>
      </c>
      <c r="C37" s="11">
        <v>0</v>
      </c>
      <c r="D37" s="12">
        <f t="shared" ref="D37:D40" si="10">+B37+C37</f>
        <v>0</v>
      </c>
      <c r="E37" s="11">
        <v>0</v>
      </c>
      <c r="F37" s="11">
        <v>0</v>
      </c>
      <c r="G37" s="12">
        <f t="shared" ref="G37:G40" si="11">+D37-E37</f>
        <v>0</v>
      </c>
    </row>
    <row r="38" spans="1:7" ht="22.5" x14ac:dyDescent="0.2">
      <c r="A38" s="23" t="s">
        <v>40</v>
      </c>
      <c r="B38" s="11">
        <v>0</v>
      </c>
      <c r="C38" s="11">
        <v>0</v>
      </c>
      <c r="D38" s="12">
        <f t="shared" si="10"/>
        <v>0</v>
      </c>
      <c r="E38" s="11">
        <v>0</v>
      </c>
      <c r="F38" s="11">
        <v>0</v>
      </c>
      <c r="G38" s="12">
        <f t="shared" si="11"/>
        <v>0</v>
      </c>
    </row>
    <row r="39" spans="1:7" x14ac:dyDescent="0.2">
      <c r="A39" s="23" t="s">
        <v>41</v>
      </c>
      <c r="B39" s="11">
        <v>0</v>
      </c>
      <c r="C39" s="11">
        <v>0</v>
      </c>
      <c r="D39" s="12">
        <f t="shared" si="10"/>
        <v>0</v>
      </c>
      <c r="E39" s="11">
        <v>0</v>
      </c>
      <c r="F39" s="11">
        <v>0</v>
      </c>
      <c r="G39" s="12">
        <f t="shared" si="11"/>
        <v>0</v>
      </c>
    </row>
    <row r="40" spans="1:7" x14ac:dyDescent="0.2">
      <c r="A40" s="23" t="s">
        <v>42</v>
      </c>
      <c r="B40" s="11">
        <v>0</v>
      </c>
      <c r="C40" s="11">
        <v>0</v>
      </c>
      <c r="D40" s="12">
        <f t="shared" si="10"/>
        <v>0</v>
      </c>
      <c r="E40" s="11">
        <v>0</v>
      </c>
      <c r="F40" s="11">
        <v>0</v>
      </c>
      <c r="G40" s="12">
        <f t="shared" si="11"/>
        <v>0</v>
      </c>
    </row>
    <row r="41" spans="1:7" x14ac:dyDescent="0.2">
      <c r="A41" s="24"/>
      <c r="B41" s="12"/>
      <c r="C41" s="12"/>
      <c r="D41" s="12"/>
      <c r="E41" s="12"/>
      <c r="F41" s="12"/>
      <c r="G41" s="12"/>
    </row>
    <row r="42" spans="1:7" x14ac:dyDescent="0.2">
      <c r="A42" s="25" t="s">
        <v>11</v>
      </c>
      <c r="B42" s="5">
        <f>SUM(B6+B16+B25+B36)</f>
        <v>1051910583.25</v>
      </c>
      <c r="C42" s="5">
        <f t="shared" ref="C42:G42" si="12">SUM(C6+C16+C25+C36)</f>
        <v>109915065.53</v>
      </c>
      <c r="D42" s="5">
        <f t="shared" si="12"/>
        <v>1161825648.78</v>
      </c>
      <c r="E42" s="5">
        <f t="shared" si="12"/>
        <v>648500608.20000005</v>
      </c>
      <c r="F42" s="5">
        <f t="shared" si="12"/>
        <v>647766881.99000001</v>
      </c>
      <c r="G42" s="5">
        <f t="shared" si="12"/>
        <v>513325040.57999986</v>
      </c>
    </row>
    <row r="44" spans="1:7" x14ac:dyDescent="0.2">
      <c r="A44" s="13" t="s">
        <v>43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LOPEZ GARCIA CATALINA MONICA</cp:lastModifiedBy>
  <cp:revision/>
  <cp:lastPrinted>2023-10-24T17:34:32Z</cp:lastPrinted>
  <dcterms:created xsi:type="dcterms:W3CDTF">2014-02-10T03:37:14Z</dcterms:created>
  <dcterms:modified xsi:type="dcterms:W3CDTF">2023-10-24T17:36:06Z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