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E695DCF6-3F31-4D60-A12F-76AC5DB270C6}" xr6:coauthVersionLast="36" xr6:coauthVersionMax="36" xr10:uidLastSave="{00000000-0000-0000-0000-000000000000}"/>
  <bookViews>
    <workbookView xWindow="0" yWindow="0" windowWidth="28800" windowHeight="11325" xr2:uid="{5C0DB466-BB2D-4446-A991-82E75E9702FF}"/>
  </bookViews>
  <sheets>
    <sheet name="EAEPEE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s="1"/>
  <c r="E16" i="1"/>
  <c r="E17" i="1" s="1"/>
  <c r="C16" i="1"/>
  <c r="C17" i="1" s="1"/>
  <c r="B16" i="1"/>
  <c r="B17" i="1" s="1"/>
  <c r="D14" i="1"/>
  <c r="G14" i="1" s="1"/>
  <c r="D12" i="1"/>
  <c r="G12" i="1" s="1"/>
  <c r="D10" i="1"/>
  <c r="G10" i="1" s="1"/>
  <c r="D8" i="1"/>
  <c r="G8" i="1" s="1"/>
  <c r="D6" i="1"/>
  <c r="G6" i="1" s="1"/>
  <c r="G16" i="1" l="1"/>
  <c r="G17" i="1" s="1"/>
  <c r="D16" i="1"/>
  <c r="D17" i="1" s="1"/>
</calcChain>
</file>

<file path=xl/sharedStrings.xml><?xml version="1.0" encoding="utf-8"?>
<sst xmlns="http://schemas.openxmlformats.org/spreadsheetml/2006/main" count="17" uniqueCount="17">
  <si>
    <t>SISTEMA AVANZADO DE BACHILLERATO Y EDUCACION SUPERIOR EN EL ESTADO DE GTO.
Estado Analítico del Ejercicio del Presupuesto de Egresos
Clasificación Económica (por Tipo de Gasto)
Del 1 de Enero al 30 de Junio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</si>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</sst>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32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Continuous" vertical="center" wrapText="1"/>
      <protection locked="0"/>
    </xf>
    <xf numFmtId="0" fontId="3" fillId="2" borderId="2" xfId="2" applyFont="1" applyFill="1" applyBorder="1" applyAlignment="1" applyProtection="1">
      <alignment horizontal="centerContinuous" vertical="center" wrapText="1"/>
      <protection locked="0"/>
    </xf>
    <xf numFmtId="0" fontId="3" fillId="2" borderId="3" xfId="2" applyFont="1" applyFill="1" applyBorder="1" applyAlignment="1" applyProtection="1">
      <alignment horizontal="centerContinuous" vertical="center" wrapText="1"/>
      <protection locked="0"/>
    </xf>
    <xf numFmtId="4" fontId="3" fillId="2" borderId="5" xfId="2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4" fontId="3" fillId="2" borderId="7" xfId="2" applyNumberFormat="1" applyFont="1" applyFill="1" applyBorder="1" applyAlignment="1">
      <alignment horizontal="center" vertical="center" wrapText="1"/>
    </xf>
    <xf numFmtId="4" fontId="3" fillId="2" borderId="8" xfId="2" applyNumberFormat="1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indent="1"/>
    </xf>
    <xf numFmtId="0" fontId="4" fillId="3" borderId="5" xfId="0" applyFont="1" applyFill="1" applyBorder="1" applyProtection="1">
      <protection locked="0"/>
    </xf>
    <xf numFmtId="0" fontId="0" fillId="3" borderId="0" xfId="0" applyFill="1" applyProtection="1">
      <protection locked="0"/>
    </xf>
    <xf numFmtId="165" fontId="4" fillId="0" borderId="10" xfId="1" applyNumberFormat="1" applyFont="1" applyBorder="1" applyProtection="1">
      <protection locked="0"/>
    </xf>
    <xf numFmtId="3" fontId="4" fillId="0" borderId="10" xfId="3" applyNumberFormat="1" applyFont="1" applyBorder="1" applyProtection="1">
      <protection locked="0"/>
    </xf>
    <xf numFmtId="4" fontId="4" fillId="3" borderId="10" xfId="0" applyNumberFormat="1" applyFont="1" applyFill="1" applyBorder="1" applyProtection="1">
      <protection locked="0"/>
    </xf>
    <xf numFmtId="4" fontId="4" fillId="3" borderId="10" xfId="3" applyNumberFormat="1" applyFont="1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3" fontId="4" fillId="3" borderId="10" xfId="3" applyNumberFormat="1" applyFont="1" applyFill="1" applyBorder="1" applyProtection="1">
      <protection locked="0"/>
    </xf>
    <xf numFmtId="3" fontId="4" fillId="3" borderId="10" xfId="0" applyNumberFormat="1" applyFont="1" applyFill="1" applyBorder="1" applyProtection="1">
      <protection locked="0"/>
    </xf>
    <xf numFmtId="0" fontId="4" fillId="3" borderId="11" xfId="0" applyFont="1" applyFill="1" applyBorder="1" applyAlignment="1">
      <alignment horizontal="left" indent="1"/>
    </xf>
    <xf numFmtId="0" fontId="4" fillId="3" borderId="8" xfId="0" applyFont="1" applyFill="1" applyBorder="1" applyProtection="1">
      <protection locked="0"/>
    </xf>
    <xf numFmtId="0" fontId="3" fillId="3" borderId="11" xfId="0" applyFont="1" applyFill="1" applyBorder="1" applyAlignment="1" applyProtection="1">
      <alignment horizontal="left" indent="1"/>
      <protection locked="0"/>
    </xf>
    <xf numFmtId="4" fontId="3" fillId="3" borderId="8" xfId="0" applyNumberFormat="1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166" fontId="6" fillId="3" borderId="0" xfId="0" applyNumberFormat="1" applyFont="1" applyFill="1"/>
    <xf numFmtId="0" fontId="5" fillId="0" borderId="0" xfId="0" applyFont="1" applyProtection="1">
      <protection locked="0"/>
    </xf>
  </cellXfs>
  <cellStyles count="4">
    <cellStyle name="Millares" xfId="1" builtinId="3"/>
    <cellStyle name="Normal" xfId="0" builtinId="0"/>
    <cellStyle name="Normal 2 31" xfId="3" xr:uid="{E3AD2424-37CB-4061-9557-EFE3CCF81F20}"/>
    <cellStyle name="Normal 3" xfId="2" xr:uid="{D059C3CD-C338-4F0E-B72D-4321CBBFAE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SEGUNDO%20TRIMESTRE/ESTADOS%20FINANCIEROS%20Y%20PRESUPUESTALES%202do%20TRIMESTRE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EV"/>
      <sheetName val="Rev Det"/>
      <sheetName val="R SIRET mod"/>
      <sheetName val="CA"/>
      <sheetName val="COG"/>
      <sheetName val="CE"/>
      <sheetName val="CFG"/>
      <sheetName val="EN"/>
      <sheetName val="ID"/>
      <sheetName val="GCP"/>
      <sheetName val="PPI mod"/>
      <sheetName val="IR mod"/>
      <sheetName val="IPF"/>
      <sheetName val="FF"/>
      <sheetName val="ING"/>
      <sheetName val="EGR"/>
      <sheetName val="ANX MPAS mod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0">
          <cell r="B60">
            <v>1157226773.74</v>
          </cell>
          <cell r="C60">
            <v>140577587.88999999</v>
          </cell>
          <cell r="D60">
            <v>1297804361.6300001</v>
          </cell>
          <cell r="E60">
            <v>465568736.72000003</v>
          </cell>
          <cell r="F60">
            <v>463898695.75</v>
          </cell>
          <cell r="G60">
            <v>832235624.91000009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0C19-4A7A-44B4-A8A1-794493BD9CFA}">
  <dimension ref="A1:N36"/>
  <sheetViews>
    <sheetView tabSelected="1" workbookViewId="0">
      <selection activeCell="S23" sqref="S23"/>
    </sheetView>
  </sheetViews>
  <sheetFormatPr baseColWidth="10" defaultColWidth="10.28515625" defaultRowHeight="11.25" x14ac:dyDescent="0.2"/>
  <cols>
    <col min="1" max="1" width="40.85546875" style="31" customWidth="1"/>
    <col min="2" max="7" width="15.7109375" style="31" customWidth="1"/>
    <col min="8" max="16384" width="10.28515625" style="31"/>
  </cols>
  <sheetData>
    <row r="1" spans="1:14" s="4" customFormat="1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14" s="4" customFormat="1" ht="15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14" s="4" customFormat="1" ht="22.5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14" s="4" customFormat="1" ht="15" x14ac:dyDescent="0.25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14" s="4" customFormat="1" ht="15" x14ac:dyDescent="0.25">
      <c r="A5" s="15"/>
      <c r="B5" s="16"/>
      <c r="C5" s="16"/>
      <c r="D5" s="16"/>
      <c r="E5" s="16"/>
      <c r="F5" s="16"/>
      <c r="G5" s="16"/>
      <c r="H5" s="17"/>
      <c r="I5" s="17"/>
      <c r="J5" s="17"/>
      <c r="K5" s="17"/>
      <c r="L5" s="17"/>
      <c r="M5" s="17"/>
      <c r="N5" s="17"/>
    </row>
    <row r="6" spans="1:14" s="4" customFormat="1" ht="15" x14ac:dyDescent="0.25">
      <c r="A6" s="15" t="s">
        <v>11</v>
      </c>
      <c r="B6" s="18">
        <v>1125688607.3399999</v>
      </c>
      <c r="C6" s="19">
        <v>73177307.609999999</v>
      </c>
      <c r="D6" s="20">
        <f>+B6+C6</f>
        <v>1198865914.9499998</v>
      </c>
      <c r="E6" s="21">
        <v>451454921.29000002</v>
      </c>
      <c r="F6" s="21">
        <v>449784880.31999999</v>
      </c>
      <c r="G6" s="20">
        <f>+D6-E6</f>
        <v>747410993.65999985</v>
      </c>
      <c r="H6" s="17"/>
      <c r="I6" s="17"/>
      <c r="J6" s="17"/>
      <c r="K6" s="17"/>
      <c r="L6" s="17"/>
      <c r="M6" s="17"/>
      <c r="N6" s="17"/>
    </row>
    <row r="7" spans="1:14" s="4" customFormat="1" ht="15" x14ac:dyDescent="0.25">
      <c r="A7" s="15"/>
      <c r="B7" s="22"/>
      <c r="C7" s="23"/>
      <c r="D7" s="22"/>
      <c r="E7" s="22"/>
      <c r="F7" s="22"/>
      <c r="G7" s="22"/>
      <c r="H7" s="17"/>
      <c r="I7" s="17"/>
      <c r="J7" s="17"/>
      <c r="K7" s="17"/>
      <c r="L7" s="17"/>
      <c r="M7" s="17"/>
      <c r="N7" s="17"/>
    </row>
    <row r="8" spans="1:14" s="4" customFormat="1" ht="15" x14ac:dyDescent="0.25">
      <c r="A8" s="15" t="s">
        <v>12</v>
      </c>
      <c r="B8" s="24">
        <v>31538166.399999999</v>
      </c>
      <c r="C8" s="23">
        <v>67400280.280000001</v>
      </c>
      <c r="D8" s="20">
        <f>+B8+C8</f>
        <v>98938446.680000007</v>
      </c>
      <c r="E8" s="21">
        <v>14113815.43</v>
      </c>
      <c r="F8" s="21">
        <v>14113815.43</v>
      </c>
      <c r="G8" s="20">
        <f>+D8-E8</f>
        <v>84824631.25</v>
      </c>
      <c r="H8" s="17"/>
      <c r="I8" s="17"/>
      <c r="J8" s="17"/>
      <c r="K8" s="17"/>
      <c r="L8" s="17"/>
      <c r="M8" s="17"/>
      <c r="N8" s="17"/>
    </row>
    <row r="9" spans="1:14" s="4" customFormat="1" ht="15" x14ac:dyDescent="0.25">
      <c r="A9" s="15"/>
      <c r="B9" s="22"/>
      <c r="C9" s="22"/>
      <c r="D9" s="22"/>
      <c r="E9" s="22"/>
      <c r="F9" s="22"/>
      <c r="G9" s="22"/>
      <c r="H9" s="17"/>
      <c r="I9" s="17"/>
      <c r="J9" s="17"/>
      <c r="K9" s="17"/>
      <c r="L9" s="17"/>
      <c r="M9" s="17"/>
      <c r="N9" s="17"/>
    </row>
    <row r="10" spans="1:14" s="4" customFormat="1" ht="15" x14ac:dyDescent="0.25">
      <c r="A10" s="15" t="s">
        <v>13</v>
      </c>
      <c r="B10" s="20">
        <v>0</v>
      </c>
      <c r="C10" s="20">
        <v>0</v>
      </c>
      <c r="D10" s="20">
        <f>B10+C10</f>
        <v>0</v>
      </c>
      <c r="E10" s="20">
        <v>0</v>
      </c>
      <c r="F10" s="20">
        <v>0</v>
      </c>
      <c r="G10" s="20">
        <f>D10-E10</f>
        <v>0</v>
      </c>
      <c r="H10" s="17"/>
      <c r="I10" s="17"/>
      <c r="J10" s="17"/>
      <c r="K10" s="17"/>
      <c r="L10" s="17"/>
      <c r="M10" s="17"/>
      <c r="N10" s="17"/>
    </row>
    <row r="11" spans="1:14" s="4" customFormat="1" ht="15" x14ac:dyDescent="0.25">
      <c r="A11" s="15"/>
      <c r="B11" s="22"/>
      <c r="C11" s="22"/>
      <c r="D11" s="22"/>
      <c r="E11" s="22"/>
      <c r="F11" s="22"/>
      <c r="G11" s="22"/>
      <c r="H11" s="17"/>
      <c r="I11" s="17"/>
      <c r="J11" s="17"/>
      <c r="K11" s="17"/>
      <c r="L11" s="17"/>
      <c r="M11" s="17"/>
      <c r="N11" s="17"/>
    </row>
    <row r="12" spans="1:14" s="4" customFormat="1" ht="15" x14ac:dyDescent="0.25">
      <c r="A12" s="15" t="s">
        <v>14</v>
      </c>
      <c r="B12" s="20">
        <v>0</v>
      </c>
      <c r="C12" s="20">
        <v>0</v>
      </c>
      <c r="D12" s="20">
        <f>B12+C12</f>
        <v>0</v>
      </c>
      <c r="E12" s="20">
        <v>0</v>
      </c>
      <c r="F12" s="20">
        <v>0</v>
      </c>
      <c r="G12" s="20">
        <f>D12-E12</f>
        <v>0</v>
      </c>
      <c r="H12" s="17"/>
      <c r="I12" s="17"/>
      <c r="J12" s="17"/>
      <c r="K12" s="17"/>
      <c r="L12" s="17"/>
      <c r="M12" s="17"/>
      <c r="N12" s="17"/>
    </row>
    <row r="13" spans="1:14" s="4" customFormat="1" ht="15" x14ac:dyDescent="0.25">
      <c r="A13" s="15"/>
      <c r="B13" s="22"/>
      <c r="C13" s="22"/>
      <c r="D13" s="22"/>
      <c r="E13" s="22"/>
      <c r="F13" s="22"/>
      <c r="G13" s="22"/>
      <c r="H13" s="17"/>
      <c r="I13" s="17"/>
      <c r="J13" s="17"/>
      <c r="K13" s="17"/>
      <c r="L13" s="17"/>
      <c r="M13" s="17"/>
      <c r="N13" s="17"/>
    </row>
    <row r="14" spans="1:14" s="4" customFormat="1" ht="15" x14ac:dyDescent="0.25">
      <c r="A14" s="15" t="s">
        <v>15</v>
      </c>
      <c r="B14" s="20">
        <v>0</v>
      </c>
      <c r="C14" s="20">
        <v>0</v>
      </c>
      <c r="D14" s="20">
        <f>B14+C14</f>
        <v>0</v>
      </c>
      <c r="E14" s="20">
        <v>0</v>
      </c>
      <c r="F14" s="20">
        <v>0</v>
      </c>
      <c r="G14" s="20">
        <f>D14-E14</f>
        <v>0</v>
      </c>
      <c r="H14" s="17"/>
      <c r="I14" s="17"/>
      <c r="J14" s="17"/>
      <c r="K14" s="17"/>
      <c r="L14" s="17"/>
      <c r="M14" s="17"/>
      <c r="N14" s="17"/>
    </row>
    <row r="15" spans="1:14" s="4" customFormat="1" ht="15" x14ac:dyDescent="0.25">
      <c r="A15" s="25"/>
      <c r="B15" s="26"/>
      <c r="C15" s="26"/>
      <c r="D15" s="26"/>
      <c r="E15" s="26"/>
      <c r="F15" s="26"/>
      <c r="G15" s="26"/>
      <c r="H15" s="17"/>
      <c r="I15" s="17"/>
      <c r="J15" s="17"/>
      <c r="K15" s="17"/>
      <c r="L15" s="17"/>
      <c r="M15" s="17"/>
      <c r="N15" s="17"/>
    </row>
    <row r="16" spans="1:14" s="4" customFormat="1" ht="15" x14ac:dyDescent="0.25">
      <c r="A16" s="27" t="s">
        <v>16</v>
      </c>
      <c r="B16" s="28">
        <f>SUM(B6:B14)</f>
        <v>1157226773.74</v>
      </c>
      <c r="C16" s="28">
        <f t="shared" ref="C16:G16" si="0">SUM(C6:C14)</f>
        <v>140577587.88999999</v>
      </c>
      <c r="D16" s="28">
        <f t="shared" si="0"/>
        <v>1297804361.6299999</v>
      </c>
      <c r="E16" s="28">
        <f t="shared" si="0"/>
        <v>465568736.72000003</v>
      </c>
      <c r="F16" s="28">
        <f t="shared" si="0"/>
        <v>463898695.75</v>
      </c>
      <c r="G16" s="28">
        <f t="shared" si="0"/>
        <v>832235624.90999985</v>
      </c>
      <c r="H16" s="17"/>
      <c r="I16" s="17"/>
      <c r="J16" s="17"/>
      <c r="K16" s="17"/>
      <c r="L16" s="17"/>
      <c r="M16" s="17"/>
      <c r="N16" s="17"/>
    </row>
    <row r="17" spans="1:14" ht="12.75" x14ac:dyDescent="0.2">
      <c r="A17" s="29"/>
      <c r="B17" s="30">
        <f>+B16-[1]CA!B60</f>
        <v>0</v>
      </c>
      <c r="C17" s="30">
        <f>+C16-[1]CA!C60</f>
        <v>0</v>
      </c>
      <c r="D17" s="30">
        <f>+D16-[1]CA!D60</f>
        <v>0</v>
      </c>
      <c r="E17" s="30">
        <f>+E16-[1]CA!E60</f>
        <v>0</v>
      </c>
      <c r="F17" s="30">
        <f>+F16-[1]CA!F60</f>
        <v>0</v>
      </c>
      <c r="G17" s="30">
        <f>+G16-[1]CA!G60</f>
        <v>0</v>
      </c>
      <c r="H17" s="29"/>
      <c r="I17" s="29"/>
      <c r="J17" s="29"/>
      <c r="K17" s="29"/>
      <c r="L17" s="29"/>
      <c r="M17" s="29"/>
      <c r="N17" s="29"/>
    </row>
    <row r="18" spans="1:14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2">
    <mergeCell ref="A1:G1"/>
    <mergeCell ref="G2:G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2025-07-28T21:07:34Z</cp:lastPrinted>
  <dcterms:created xsi:type="dcterms:W3CDTF">2025-07-28T21:05:30Z</dcterms:created>
  <dcterms:modified xsi:type="dcterms:W3CDTF">2025-07-28T21:09:50Z</dcterms:modified>
</cp:coreProperties>
</file>