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LEY CONTABLE\PRIMER TRIMESTRE\"/>
    </mc:Choice>
  </mc:AlternateContent>
  <xr:revisionPtr revIDLastSave="0" documentId="13_ncr:1_{ADAAF5E7-691B-4548-819A-29D49A9DE88A}" xr6:coauthVersionLast="36" xr6:coauthVersionMax="47" xr10:uidLastSave="{00000000-0000-0000-0000-000000000000}"/>
  <bookViews>
    <workbookView xWindow="0" yWindow="0" windowWidth="28800" windowHeight="11325" tabRatio="885" xr2:uid="{00000000-000D-0000-FFFF-FFFF00000000}"/>
  </bookViews>
  <sheets>
    <sheet name="CTG" sheetId="8" r:id="rId1"/>
  </sheets>
  <externalReferences>
    <externalReference r:id="rId2"/>
  </externalReferences>
  <definedNames>
    <definedName name="_xlnm.Print_Area" localSheetId="0">CTG!$A$1:$G$16</definedName>
  </definedNames>
  <calcPr calcId="191028"/>
</workbook>
</file>

<file path=xl/calcChain.xml><?xml version="1.0" encoding="utf-8"?>
<calcChain xmlns="http://schemas.openxmlformats.org/spreadsheetml/2006/main">
  <c r="F16" i="8" l="1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G6" i="8" s="1"/>
  <c r="G16" i="8" l="1"/>
  <c r="D16" i="8"/>
  <c r="E17" i="8" l="1"/>
  <c r="B17" i="8"/>
  <c r="C17" i="8"/>
  <c r="F17" i="8"/>
  <c r="G17" i="8" l="1"/>
  <c r="D17" i="8"/>
</calcChain>
</file>

<file path=xl/sharedStrings.xml><?xml version="1.0" encoding="utf-8"?>
<sst xmlns="http://schemas.openxmlformats.org/spreadsheetml/2006/main" count="16" uniqueCount="16">
  <si>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</si>
  <si>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</si>
  <si>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</si>
  <si>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</si>
  <si>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</si>
  <si>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</si>
  <si>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</si>
  <si>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</si>
  <si>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</si>
  <si>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</si>
  <si>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</si>
  <si>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</si>
  <si>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</si>
  <si>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</si>
  <si>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</si>
  <si>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SISTEMA AVANZADO DE BACHILLERATO Y EDUCACION SUPERIOR EN EL ESTADO DE GTO.
Estado Analítico del Ejercicio del Presupuesto de Egresos
Clasificación Económica (por Tipo de Gasto)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</si>
</sst>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_(* #,##0_);_(* \(#,##0\);_(* &quot;-&quot;??_);_(@_)"/>
    <numFmt numFmtId="168" formatCode="_-* #,##0_-;\-* #,##0_-;_-* &quot;-&quot;??_-;_-@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Continuous" vertical="center" wrapTex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indent="1"/>
    </xf>
    <xf numFmtId="0" fontId="2" fillId="3" borderId="6" xfId="0" applyFont="1" applyFill="1" applyBorder="1" applyProtection="1">
      <protection locked="0"/>
    </xf>
    <xf numFmtId="0" fontId="0" fillId="3" borderId="0" xfId="0" applyFill="1" applyProtection="1">
      <protection locked="0"/>
    </xf>
    <xf numFmtId="167" fontId="2" fillId="0" borderId="8" xfId="16" applyNumberFormat="1" applyFont="1" applyBorder="1" applyProtection="1">
      <protection locked="0"/>
    </xf>
    <xf numFmtId="3" fontId="2" fillId="0" borderId="8" xfId="17" applyNumberFormat="1" applyFont="1" applyBorder="1" applyProtection="1">
      <protection locked="0"/>
    </xf>
    <xf numFmtId="4" fontId="2" fillId="3" borderId="8" xfId="0" applyNumberFormat="1" applyFont="1" applyFill="1" applyBorder="1" applyProtection="1">
      <protection locked="0"/>
    </xf>
    <xf numFmtId="4" fontId="2" fillId="3" borderId="8" xfId="17" applyNumberFormat="1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3" fontId="2" fillId="3" borderId="8" xfId="17" applyNumberFormat="1" applyFont="1" applyFill="1" applyBorder="1" applyProtection="1">
      <protection locked="0"/>
    </xf>
    <xf numFmtId="3" fontId="2" fillId="3" borderId="8" xfId="0" applyNumberFormat="1" applyFont="1" applyFill="1" applyBorder="1" applyProtection="1">
      <protection locked="0"/>
    </xf>
    <xf numFmtId="0" fontId="2" fillId="3" borderId="11" xfId="0" applyFont="1" applyFill="1" applyBorder="1" applyAlignment="1">
      <alignment horizontal="left" indent="1"/>
    </xf>
    <xf numFmtId="0" fontId="2" fillId="3" borderId="7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horizontal="left" indent="1"/>
      <protection locked="0"/>
    </xf>
    <xf numFmtId="4" fontId="6" fillId="3" borderId="7" xfId="0" applyNumberFormat="1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168" fontId="8" fillId="3" borderId="0" xfId="0" applyNumberFormat="1" applyFont="1" applyFill="1"/>
    <xf numFmtId="0" fontId="7" fillId="0" borderId="0" xfId="0" applyFont="1" applyProtection="1">
      <protection locked="0"/>
    </xf>
  </cellXfs>
  <cellStyles count="18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1" xfId="17" xr:uid="{D5710168-062C-4AF4-95DE-B4568EB07452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ESTADOS%20FINANCIEROS/ESTADOS%20FINANCIEROS%20Y%20PRESUPUESTALES%201er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0">
          <cell r="B60">
            <v>1157226773.74</v>
          </cell>
          <cell r="C60">
            <v>65937136.039999999</v>
          </cell>
          <cell r="D60">
            <v>1223163909.78</v>
          </cell>
          <cell r="E60">
            <v>224035519.38</v>
          </cell>
          <cell r="F60">
            <v>221021383.09999999</v>
          </cell>
          <cell r="G60">
            <v>999128390.39999998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showGridLines="0" tabSelected="1" workbookViewId="0">
      <selection activeCell="D4" sqref="D4"/>
    </sheetView>
  </sheetViews>
  <sheetFormatPr baseColWidth="10" defaultColWidth="12" defaultRowHeight="11.25" x14ac:dyDescent="0.2"/>
  <cols>
    <col min="1" max="1" width="47.6640625" style="31" customWidth="1"/>
    <col min="2" max="7" width="18.33203125" style="31" customWidth="1"/>
    <col min="8" max="16384" width="12" style="31"/>
  </cols>
  <sheetData>
    <row r="1" spans="1:14" s="1" customFormat="1" ht="45" customHeight="1" x14ac:dyDescent="0.2">
      <c r="A1" s="9" t="s">
        <v>15</v>
      </c>
      <c r="B1" s="10"/>
      <c r="C1" s="10"/>
      <c r="D1" s="10"/>
      <c r="E1" s="10"/>
      <c r="F1" s="10"/>
      <c r="G1" s="11"/>
    </row>
    <row r="2" spans="1:14" s="1" customFormat="1" x14ac:dyDescent="0.2">
      <c r="A2" s="12"/>
      <c r="B2" s="4" t="s">
        <v>0</v>
      </c>
      <c r="C2" s="5"/>
      <c r="D2" s="5"/>
      <c r="E2" s="5"/>
      <c r="F2" s="6"/>
      <c r="G2" s="7" t="s">
        <v>7</v>
      </c>
    </row>
    <row r="3" spans="1:14" s="1" customFormat="1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8"/>
    </row>
    <row r="4" spans="1:14" s="1" customFormat="1" x14ac:dyDescent="0.2">
      <c r="A4" s="14"/>
      <c r="B4" s="3">
        <v>1</v>
      </c>
      <c r="C4" s="3">
        <v>2</v>
      </c>
      <c r="D4" s="3">
        <v>3</v>
      </c>
      <c r="E4" s="3">
        <v>4</v>
      </c>
      <c r="F4" s="3">
        <v>5</v>
      </c>
      <c r="G4" s="3" t="s">
        <v>8</v>
      </c>
    </row>
    <row r="5" spans="1:14" s="1" customFormat="1" x14ac:dyDescent="0.2">
      <c r="A5" s="15"/>
      <c r="B5" s="16"/>
      <c r="C5" s="16"/>
      <c r="D5" s="16"/>
      <c r="E5" s="16"/>
      <c r="F5" s="16"/>
      <c r="G5" s="16"/>
      <c r="H5" s="17"/>
      <c r="I5" s="17"/>
      <c r="J5" s="17"/>
      <c r="K5" s="17"/>
      <c r="L5" s="17"/>
      <c r="M5" s="17"/>
      <c r="N5" s="17"/>
    </row>
    <row r="6" spans="1:14" s="1" customFormat="1" x14ac:dyDescent="0.2">
      <c r="A6" s="15" t="s">
        <v>12</v>
      </c>
      <c r="B6" s="18">
        <v>1125688607.3399999</v>
      </c>
      <c r="C6" s="19">
        <v>25982245.510000002</v>
      </c>
      <c r="D6" s="20">
        <f>+B6+C6</f>
        <v>1151670852.8499999</v>
      </c>
      <c r="E6" s="21">
        <v>212635331.44</v>
      </c>
      <c r="F6" s="21">
        <v>209773334.96000001</v>
      </c>
      <c r="G6" s="20">
        <f>+D6-E6</f>
        <v>939035521.40999985</v>
      </c>
      <c r="H6" s="17"/>
      <c r="I6" s="17"/>
      <c r="J6" s="17"/>
      <c r="K6" s="17"/>
      <c r="L6" s="17"/>
      <c r="M6" s="17"/>
      <c r="N6" s="17"/>
    </row>
    <row r="7" spans="1:14" s="1" customFormat="1" x14ac:dyDescent="0.2">
      <c r="A7" s="15"/>
      <c r="B7" s="22"/>
      <c r="C7" s="23"/>
      <c r="D7" s="22"/>
      <c r="E7" s="22"/>
      <c r="F7" s="22"/>
      <c r="G7" s="22"/>
      <c r="H7" s="17"/>
      <c r="I7" s="17"/>
      <c r="J7" s="17"/>
      <c r="K7" s="17"/>
      <c r="L7" s="17"/>
      <c r="M7" s="17"/>
      <c r="N7" s="17"/>
    </row>
    <row r="8" spans="1:14" s="1" customFormat="1" x14ac:dyDescent="0.2">
      <c r="A8" s="15" t="s">
        <v>13</v>
      </c>
      <c r="B8" s="24">
        <v>31538166.399999999</v>
      </c>
      <c r="C8" s="23">
        <v>39954890.530000001</v>
      </c>
      <c r="D8" s="20">
        <f>+B8+C8</f>
        <v>71493056.930000007</v>
      </c>
      <c r="E8" s="21">
        <v>11400187.939999999</v>
      </c>
      <c r="F8" s="21">
        <v>11248048.140000001</v>
      </c>
      <c r="G8" s="20">
        <f>+D8-E8</f>
        <v>60092868.99000001</v>
      </c>
      <c r="H8" s="17"/>
      <c r="I8" s="17"/>
      <c r="J8" s="17"/>
      <c r="K8" s="17"/>
      <c r="L8" s="17"/>
      <c r="M8" s="17"/>
      <c r="N8" s="17"/>
    </row>
    <row r="9" spans="1:14" s="1" customFormat="1" x14ac:dyDescent="0.2">
      <c r="A9" s="15"/>
      <c r="B9" s="22"/>
      <c r="C9" s="22"/>
      <c r="D9" s="22"/>
      <c r="E9" s="22"/>
      <c r="F9" s="22"/>
      <c r="G9" s="22"/>
      <c r="H9" s="17"/>
      <c r="I9" s="17"/>
      <c r="J9" s="17"/>
      <c r="K9" s="17"/>
      <c r="L9" s="17"/>
      <c r="M9" s="17"/>
      <c r="N9" s="17"/>
    </row>
    <row r="10" spans="1:14" s="1" customFormat="1" x14ac:dyDescent="0.2">
      <c r="A10" s="15" t="s">
        <v>14</v>
      </c>
      <c r="B10" s="20">
        <v>0</v>
      </c>
      <c r="C10" s="20">
        <v>0</v>
      </c>
      <c r="D10" s="20">
        <f>B10+C10</f>
        <v>0</v>
      </c>
      <c r="E10" s="20">
        <v>0</v>
      </c>
      <c r="F10" s="20">
        <v>0</v>
      </c>
      <c r="G10" s="20">
        <f>D10-E10</f>
        <v>0</v>
      </c>
      <c r="H10" s="17"/>
      <c r="I10" s="17"/>
      <c r="J10" s="17"/>
      <c r="K10" s="17"/>
      <c r="L10" s="17"/>
      <c r="M10" s="17"/>
      <c r="N10" s="17"/>
    </row>
    <row r="11" spans="1:14" s="1" customFormat="1" x14ac:dyDescent="0.2">
      <c r="A11" s="15"/>
      <c r="B11" s="22"/>
      <c r="C11" s="22"/>
      <c r="D11" s="22"/>
      <c r="E11" s="22"/>
      <c r="F11" s="22"/>
      <c r="G11" s="22"/>
      <c r="H11" s="17"/>
      <c r="I11" s="17"/>
      <c r="J11" s="17"/>
      <c r="K11" s="17"/>
      <c r="L11" s="17"/>
      <c r="M11" s="17"/>
      <c r="N11" s="17"/>
    </row>
    <row r="12" spans="1:14" s="1" customFormat="1" x14ac:dyDescent="0.2">
      <c r="A12" s="15" t="s">
        <v>9</v>
      </c>
      <c r="B12" s="20">
        <v>0</v>
      </c>
      <c r="C12" s="20">
        <v>0</v>
      </c>
      <c r="D12" s="20">
        <f>B12+C12</f>
        <v>0</v>
      </c>
      <c r="E12" s="20">
        <v>0</v>
      </c>
      <c r="F12" s="20">
        <v>0</v>
      </c>
      <c r="G12" s="20">
        <f>D12-E12</f>
        <v>0</v>
      </c>
      <c r="H12" s="17"/>
      <c r="I12" s="17"/>
      <c r="J12" s="17"/>
      <c r="K12" s="17"/>
      <c r="L12" s="17"/>
      <c r="M12" s="17"/>
      <c r="N12" s="17"/>
    </row>
    <row r="13" spans="1:14" s="1" customFormat="1" x14ac:dyDescent="0.2">
      <c r="A13" s="15"/>
      <c r="B13" s="22"/>
      <c r="C13" s="22"/>
      <c r="D13" s="22"/>
      <c r="E13" s="22"/>
      <c r="F13" s="22"/>
      <c r="G13" s="22"/>
      <c r="H13" s="17"/>
      <c r="I13" s="17"/>
      <c r="J13" s="17"/>
      <c r="K13" s="17"/>
      <c r="L13" s="17"/>
      <c r="M13" s="17"/>
      <c r="N13" s="17"/>
    </row>
    <row r="14" spans="1:14" s="1" customFormat="1" x14ac:dyDescent="0.2">
      <c r="A14" s="15" t="s">
        <v>10</v>
      </c>
      <c r="B14" s="20">
        <v>0</v>
      </c>
      <c r="C14" s="20">
        <v>0</v>
      </c>
      <c r="D14" s="20">
        <f>B14+C14</f>
        <v>0</v>
      </c>
      <c r="E14" s="20">
        <v>0</v>
      </c>
      <c r="F14" s="20">
        <v>0</v>
      </c>
      <c r="G14" s="20">
        <f>D14-E14</f>
        <v>0</v>
      </c>
      <c r="H14" s="17"/>
      <c r="I14" s="17"/>
      <c r="J14" s="17"/>
      <c r="K14" s="17"/>
      <c r="L14" s="17"/>
      <c r="M14" s="17"/>
      <c r="N14" s="17"/>
    </row>
    <row r="15" spans="1:14" s="1" customFormat="1" x14ac:dyDescent="0.2">
      <c r="A15" s="25"/>
      <c r="B15" s="26"/>
      <c r="C15" s="26"/>
      <c r="D15" s="26"/>
      <c r="E15" s="26"/>
      <c r="F15" s="26"/>
      <c r="G15" s="26"/>
      <c r="H15" s="17"/>
      <c r="I15" s="17"/>
      <c r="J15" s="17"/>
      <c r="K15" s="17"/>
      <c r="L15" s="17"/>
      <c r="M15" s="17"/>
      <c r="N15" s="17"/>
    </row>
    <row r="16" spans="1:14" s="1" customFormat="1" x14ac:dyDescent="0.2">
      <c r="A16" s="27" t="s">
        <v>11</v>
      </c>
      <c r="B16" s="28">
        <f>SUM(B6:B14)</f>
        <v>1157226773.74</v>
      </c>
      <c r="C16" s="28">
        <f t="shared" ref="C16:G16" si="0">SUM(C6:C14)</f>
        <v>65937136.040000007</v>
      </c>
      <c r="D16" s="28">
        <f t="shared" si="0"/>
        <v>1223163909.78</v>
      </c>
      <c r="E16" s="28">
        <f t="shared" si="0"/>
        <v>224035519.38</v>
      </c>
      <c r="F16" s="28">
        <f t="shared" si="0"/>
        <v>221021383.10000002</v>
      </c>
      <c r="G16" s="28">
        <f t="shared" si="0"/>
        <v>999128390.39999986</v>
      </c>
      <c r="H16" s="17"/>
      <c r="I16" s="17"/>
      <c r="J16" s="17"/>
      <c r="K16" s="17"/>
      <c r="L16" s="17"/>
      <c r="M16" s="17"/>
      <c r="N16" s="17"/>
    </row>
    <row r="17" spans="1:14" ht="12.75" x14ac:dyDescent="0.2">
      <c r="A17" s="29"/>
      <c r="B17" s="30">
        <f>+B16-[1]CA!B60</f>
        <v>0</v>
      </c>
      <c r="C17" s="30">
        <f>+C16-[1]CA!C60</f>
        <v>0</v>
      </c>
      <c r="D17" s="30">
        <f>+D16-[1]CA!D60</f>
        <v>0</v>
      </c>
      <c r="E17" s="30">
        <f>+E16-[1]CA!E60</f>
        <v>0</v>
      </c>
      <c r="F17" s="30">
        <f>+F16-[1]CA!F60</f>
        <v>0</v>
      </c>
      <c r="G17" s="30">
        <f>+G16-[1]CA!G60</f>
        <v>0</v>
      </c>
      <c r="H17" s="29"/>
      <c r="I17" s="29"/>
      <c r="J17" s="29"/>
      <c r="K17" s="29"/>
      <c r="L17" s="29"/>
      <c r="M17" s="29"/>
      <c r="N17" s="29"/>
    </row>
    <row r="18" spans="1:14" x14ac:dyDescent="0.2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x14ac:dyDescent="0.2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x14ac:dyDescent="0.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LOPEZ GARCIA CATALINA MONICA</cp:lastModifiedBy>
  <cp:revision/>
  <cp:lastPrinted>2025-04-29T18:59:52Z</cp:lastPrinted>
  <dcterms:created xsi:type="dcterms:W3CDTF">2014-02-10T03:37:14Z</dcterms:created>
  <dcterms:modified xsi:type="dcterms:W3CDTF">2025-04-29T19:05:26Z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