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0C10F3C8-445E-45F9-8BD4-654113A6A4F1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definedNames>
    <definedName name="_xlnm.Print_Area" localSheetId="0">CA!$A$1:$H$51</definedName>
  </definedNames>
  <calcPr calcId="191029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<sst xmlns="http://schemas.openxmlformats.org/spreadsheetml/2006/main" count="65" uniqueCount="43">
  <si>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</si>
  <si>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</si>
  <si>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</si>
  <si>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</si>
  <si>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</si>
  <si>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</si>
  <si>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</si>
  <si>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</si>
  <si>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</si>
  <si>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</si>
  <si>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</si>
  <si>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</si>
  <si>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</si>
  <si>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</si>
  <si>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</si>
  <si>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</si>
  <si>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</si>
  <si>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</si>
  <si>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</si>
  <si>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</si>
  <si>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</si>
  <si>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</si>
  <si>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</si>
  <si>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</si>
  <si>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</si>
  <si>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</si>
  <si>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</si>
  <si>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</si>
  <si>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</si>
  <si>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</si>
  <si>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</si>
  <si>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</si>
  <si>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</si>
  <si>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</si>
  <si>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</si>
  <si>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</si>
  <si>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</si>
  <si>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</si>
  <si>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</si>
  <si>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</si>
  <si>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</si>
  <si>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31 de Diciembre de 2021</t>
  </si>
  <si>
    <t>SISTEMA AVANZADO DE BACHILLERATO Y EDUCACION SUPERIOR EN EL ESTADO DE GTO.
Estado Analítico del Ejercicio del Presupuesto de Egresos
Clasificación Administrativa (Sector Paraestatal)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</si>
</sst>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showGridLines="0" tabSelected="1" topLeftCell="A30" workbookViewId="0">
      <selection activeCell="A51" sqref="A1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6124356.1699999999</v>
      </c>
      <c r="D6" s="6">
        <v>49899846.509999998</v>
      </c>
      <c r="E6" s="6">
        <f>C6+D6</f>
        <v>56024202.68</v>
      </c>
      <c r="F6" s="6">
        <v>17555334.469999999</v>
      </c>
      <c r="G6" s="6">
        <v>16703500.189999999</v>
      </c>
      <c r="H6" s="6">
        <f>E6-F6</f>
        <v>38468868.210000001</v>
      </c>
    </row>
    <row r="7" spans="1:8" x14ac:dyDescent="0.2">
      <c r="A7" s="3"/>
      <c r="B7" s="7" t="s">
        <v>25</v>
      </c>
      <c r="C7" s="6">
        <v>112898391.43000001</v>
      </c>
      <c r="D7" s="6">
        <v>33141347.510000002</v>
      </c>
      <c r="E7" s="6">
        <f t="shared" ref="E7:E12" si="0">C7+D7</f>
        <v>146039738.94</v>
      </c>
      <c r="F7" s="6">
        <v>100897772.05</v>
      </c>
      <c r="G7" s="6">
        <v>88110989.969999999</v>
      </c>
      <c r="H7" s="6">
        <f t="shared" ref="H7:H12" si="1">E7-F7</f>
        <v>45141966.890000001</v>
      </c>
    </row>
    <row r="8" spans="1:8" x14ac:dyDescent="0.2">
      <c r="A8" s="3"/>
      <c r="B8" s="7" t="s">
        <v>26</v>
      </c>
      <c r="C8" s="6">
        <v>74252656.659999996</v>
      </c>
      <c r="D8" s="6">
        <v>-484260.61</v>
      </c>
      <c r="E8" s="6">
        <f t="shared" si="0"/>
        <v>73768396.049999997</v>
      </c>
      <c r="F8" s="6">
        <v>70722750.329999998</v>
      </c>
      <c r="G8" s="6">
        <v>70180165.75</v>
      </c>
      <c r="H8" s="6">
        <f t="shared" si="1"/>
        <v>3045645.7199999988</v>
      </c>
    </row>
    <row r="9" spans="1:8" x14ac:dyDescent="0.2">
      <c r="A9" s="3"/>
      <c r="B9" s="7" t="s">
        <v>27</v>
      </c>
      <c r="C9" s="6">
        <v>70485879.939999998</v>
      </c>
      <c r="D9" s="6">
        <v>620090.5</v>
      </c>
      <c r="E9" s="6">
        <f t="shared" si="0"/>
        <v>71105970.439999998</v>
      </c>
      <c r="F9" s="6">
        <v>67651420.890000001</v>
      </c>
      <c r="G9" s="6">
        <v>67594112.269999996</v>
      </c>
      <c r="H9" s="6">
        <f t="shared" si="1"/>
        <v>3454549.549999997</v>
      </c>
    </row>
    <row r="10" spans="1:8" x14ac:dyDescent="0.2">
      <c r="A10" s="3"/>
      <c r="B10" s="7" t="s">
        <v>28</v>
      </c>
      <c r="C10" s="6">
        <v>131116977.20999999</v>
      </c>
      <c r="D10" s="6">
        <v>-1952112.06</v>
      </c>
      <c r="E10" s="6">
        <f t="shared" si="0"/>
        <v>129164865.14999999</v>
      </c>
      <c r="F10" s="6">
        <v>124528701.93000001</v>
      </c>
      <c r="G10" s="6">
        <v>123422541.52</v>
      </c>
      <c r="H10" s="6">
        <f t="shared" si="1"/>
        <v>4636163.2199999839</v>
      </c>
    </row>
    <row r="11" spans="1:8" x14ac:dyDescent="0.2">
      <c r="A11" s="3"/>
      <c r="B11" s="7" t="s">
        <v>29</v>
      </c>
      <c r="C11" s="6">
        <v>81626008.469999999</v>
      </c>
      <c r="D11" s="6">
        <v>-1487333.1</v>
      </c>
      <c r="E11" s="6">
        <f t="shared" si="0"/>
        <v>80138675.370000005</v>
      </c>
      <c r="F11" s="6">
        <v>75983538.879999995</v>
      </c>
      <c r="G11" s="6">
        <v>75914167.090000004</v>
      </c>
      <c r="H11" s="6">
        <f t="shared" si="1"/>
        <v>4155136.4900000095</v>
      </c>
    </row>
    <row r="12" spans="1:8" x14ac:dyDescent="0.2">
      <c r="A12" s="3"/>
      <c r="B12" s="7" t="s">
        <v>30</v>
      </c>
      <c r="C12" s="6">
        <v>80350907.420000002</v>
      </c>
      <c r="D12" s="6">
        <v>60740.72</v>
      </c>
      <c r="E12" s="6">
        <f t="shared" si="0"/>
        <v>80411648.140000001</v>
      </c>
      <c r="F12" s="6">
        <v>76300692.890000001</v>
      </c>
      <c r="G12" s="6">
        <v>76098545.760000005</v>
      </c>
      <c r="H12" s="6">
        <f t="shared" si="1"/>
        <v>4110955.25</v>
      </c>
    </row>
    <row r="13" spans="1:8" x14ac:dyDescent="0.2">
      <c r="A13" s="3"/>
      <c r="B13" s="7" t="s">
        <v>31</v>
      </c>
      <c r="C13" s="6">
        <v>67057464.689999998</v>
      </c>
      <c r="D13" s="6">
        <v>838316.51</v>
      </c>
      <c r="E13" s="6">
        <f t="shared" ref="E13" si="2">C13+D13</f>
        <v>67895781.200000003</v>
      </c>
      <c r="F13" s="6">
        <v>64500633.079999998</v>
      </c>
      <c r="G13" s="6">
        <v>64421961.310000002</v>
      </c>
      <c r="H13" s="6">
        <f t="shared" ref="H13" si="3">E13-F13</f>
        <v>3395148.1200000048</v>
      </c>
    </row>
    <row r="14" spans="1:8" x14ac:dyDescent="0.2">
      <c r="A14" s="3"/>
      <c r="B14" s="7" t="s">
        <v>32</v>
      </c>
      <c r="C14" s="6">
        <v>56382521.539999999</v>
      </c>
      <c r="D14" s="6">
        <v>1757021.91</v>
      </c>
      <c r="E14" s="6">
        <f t="shared" ref="E14" si="4">C14+D14</f>
        <v>58139543.449999996</v>
      </c>
      <c r="F14" s="6">
        <v>55165770.939999998</v>
      </c>
      <c r="G14" s="6">
        <v>55112043.210000001</v>
      </c>
      <c r="H14" s="6">
        <f t="shared" ref="H14" si="5">E14-F14</f>
        <v>2973772.5099999979</v>
      </c>
    </row>
    <row r="15" spans="1:8" x14ac:dyDescent="0.2">
      <c r="A15" s="3"/>
      <c r="B15" s="7" t="s">
        <v>33</v>
      </c>
      <c r="C15" s="6">
        <v>46509711.829999998</v>
      </c>
      <c r="D15" s="6">
        <v>-130257.59</v>
      </c>
      <c r="E15" s="6">
        <f t="shared" ref="E15" si="6">C15+D15</f>
        <v>46379454.239999995</v>
      </c>
      <c r="F15" s="6">
        <v>43563137.020000003</v>
      </c>
      <c r="G15" s="6">
        <v>43455668.030000001</v>
      </c>
      <c r="H15" s="6">
        <f t="shared" ref="H15" si="7">E15-F15</f>
        <v>2816317.2199999914</v>
      </c>
    </row>
    <row r="16" spans="1:8" x14ac:dyDescent="0.2">
      <c r="A16" s="3"/>
      <c r="B16" s="7" t="s">
        <v>34</v>
      </c>
      <c r="C16" s="6">
        <v>154569216.66999999</v>
      </c>
      <c r="D16" s="6">
        <v>4654459.21</v>
      </c>
      <c r="E16" s="6">
        <f t="shared" ref="E16" si="8">C16+D16</f>
        <v>159223675.88</v>
      </c>
      <c r="F16" s="6">
        <v>132540919.06999999</v>
      </c>
      <c r="G16" s="6">
        <v>125789104</v>
      </c>
      <c r="H16" s="6">
        <f t="shared" ref="H16" si="9">E16-F16</f>
        <v>26682756.810000002</v>
      </c>
    </row>
    <row r="17" spans="1:8" x14ac:dyDescent="0.2">
      <c r="A17" s="3"/>
      <c r="B17" s="7" t="s">
        <v>35</v>
      </c>
      <c r="C17" s="6">
        <v>16472733.189999999</v>
      </c>
      <c r="D17" s="6">
        <v>1061757.8600000001</v>
      </c>
      <c r="E17" s="6">
        <f t="shared" ref="E17" si="10">C17+D17</f>
        <v>17534491.050000001</v>
      </c>
      <c r="F17" s="6">
        <v>16146926.890000001</v>
      </c>
      <c r="G17" s="6">
        <v>15707274.49</v>
      </c>
      <c r="H17" s="6">
        <f t="shared" ref="H17" si="11">E17-F17</f>
        <v>1387564.1600000001</v>
      </c>
    </row>
    <row r="18" spans="1:8" x14ac:dyDescent="0.2">
      <c r="A18" s="3"/>
      <c r="B18" s="7" t="s">
        <v>36</v>
      </c>
      <c r="C18" s="6">
        <v>25227170.699999999</v>
      </c>
      <c r="D18" s="6">
        <v>16330976.279999999</v>
      </c>
      <c r="E18" s="6">
        <f t="shared" ref="E18" si="12">C18+D18</f>
        <v>41558146.979999997</v>
      </c>
      <c r="F18" s="6">
        <v>36341285.960000001</v>
      </c>
      <c r="G18" s="6">
        <v>31607182.16</v>
      </c>
      <c r="H18" s="6">
        <f t="shared" ref="H18" si="13">E18-F18</f>
        <v>5216861.0199999958</v>
      </c>
    </row>
    <row r="19" spans="1:8" x14ac:dyDescent="0.2">
      <c r="A19" s="3"/>
      <c r="B19" s="7" t="s">
        <v>37</v>
      </c>
      <c r="C19" s="6">
        <v>10468269.49</v>
      </c>
      <c r="D19" s="6">
        <v>-240745.75</v>
      </c>
      <c r="E19" s="6">
        <f t="shared" ref="E19" si="14">C19+D19</f>
        <v>10227523.74</v>
      </c>
      <c r="F19" s="6">
        <v>7762322.1100000003</v>
      </c>
      <c r="G19" s="6">
        <v>6944967.0700000003</v>
      </c>
      <c r="H19" s="6">
        <f t="shared" ref="H19" si="15">E19-F19</f>
        <v>2465201.63</v>
      </c>
    </row>
    <row r="20" spans="1:8" x14ac:dyDescent="0.2">
      <c r="A20" s="3"/>
      <c r="B20" s="7" t="s">
        <v>38</v>
      </c>
      <c r="C20" s="6">
        <v>41469236.659999996</v>
      </c>
      <c r="D20" s="6">
        <v>52114413.090000004</v>
      </c>
      <c r="E20" s="6">
        <f t="shared" ref="E20" si="16">C20+D20</f>
        <v>93583649.75</v>
      </c>
      <c r="F20" s="6">
        <v>36566918.560000002</v>
      </c>
      <c r="G20" s="6">
        <v>35865052.130000003</v>
      </c>
      <c r="H20" s="6">
        <f t="shared" ref="H20" si="17">E20-F20</f>
        <v>57016731.189999998</v>
      </c>
    </row>
    <row r="21" spans="1:8" x14ac:dyDescent="0.2">
      <c r="A21" s="3"/>
      <c r="B21" s="7" t="s">
        <v>39</v>
      </c>
      <c r="C21" s="6">
        <v>27633571.66</v>
      </c>
      <c r="D21" s="6">
        <v>-778601.72</v>
      </c>
      <c r="E21" s="6">
        <f t="shared" ref="E21" si="18">C21+D21</f>
        <v>26854969.940000001</v>
      </c>
      <c r="F21" s="6">
        <v>18102494.170000002</v>
      </c>
      <c r="G21" s="6">
        <v>17475874.309999999</v>
      </c>
      <c r="H21" s="6">
        <f t="shared" ref="H21" si="19">E21-F21</f>
        <v>8752475.7699999996</v>
      </c>
    </row>
    <row r="22" spans="1:8" x14ac:dyDescent="0.2">
      <c r="A22" s="3"/>
      <c r="B22" s="7" t="s">
        <v>40</v>
      </c>
      <c r="C22" s="6">
        <v>2404742.9300000002</v>
      </c>
      <c r="D22" s="6">
        <v>-2419.16</v>
      </c>
      <c r="E22" s="6">
        <f t="shared" ref="E22" si="20">C22+D22</f>
        <v>2402323.77</v>
      </c>
      <c r="F22" s="6">
        <v>2354464.92</v>
      </c>
      <c r="G22" s="6">
        <v>2354464.92</v>
      </c>
      <c r="H22" s="6">
        <f t="shared" ref="H22" si="21">E22-F22</f>
        <v>47858.850000000093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1005049816.66</v>
      </c>
      <c r="D24" s="14">
        <f t="shared" si="22"/>
        <v>155403240.11000001</v>
      </c>
      <c r="E24" s="14">
        <f t="shared" si="22"/>
        <v>1160453056.77</v>
      </c>
      <c r="F24" s="14">
        <f t="shared" si="22"/>
        <v>946685084.15999985</v>
      </c>
      <c r="G24" s="14">
        <f t="shared" si="22"/>
        <v>916757614.17999983</v>
      </c>
      <c r="H24" s="14">
        <f t="shared" si="22"/>
        <v>213767972.60999995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23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42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1005049816.66</v>
      </c>
      <c r="D42" s="6">
        <v>155403240.11000001</v>
      </c>
      <c r="E42" s="6">
        <f t="shared" ref="E42:E48" si="26">C42+D42</f>
        <v>1160453056.77</v>
      </c>
      <c r="F42" s="6">
        <v>946685084.15999997</v>
      </c>
      <c r="G42" s="6">
        <v>916757614.17999995</v>
      </c>
      <c r="H42" s="6">
        <f t="shared" ref="H42:H48" si="27">E42-F42</f>
        <v>213767972.61000001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1005049816.66</v>
      </c>
      <c r="D49" s="14">
        <f t="shared" si="28"/>
        <v>155403240.11000001</v>
      </c>
      <c r="E49" s="14">
        <f t="shared" si="28"/>
        <v>1160453056.77</v>
      </c>
      <c r="F49" s="14">
        <f t="shared" si="28"/>
        <v>946685084.15999997</v>
      </c>
      <c r="G49" s="14">
        <f t="shared" si="28"/>
        <v>916757614.17999995</v>
      </c>
      <c r="H49" s="14">
        <f t="shared" si="28"/>
        <v>213767972.61000001</v>
      </c>
    </row>
    <row r="51" spans="1:8" x14ac:dyDescent="0.2">
      <c r="A51" s="1" t="s">
        <v>22</v>
      </c>
    </row>
  </sheetData>
  <sheetProtection formatCells="0" formatColumns="0" formatRows="0" insertRows="0" deleteRows="0" autoFilter="0"/>
  <mergeCells count="12">
    <mergeCell ref="A38:H38"/>
    <mergeCell ref="A39:B41"/>
    <mergeCell ref="C39:G39"/>
    <mergeCell ref="H39:H40"/>
    <mergeCell ref="C28:G28"/>
    <mergeCell ref="H28:H29"/>
    <mergeCell ref="A1:H1"/>
    <mergeCell ref="A2:B4"/>
    <mergeCell ref="A27:H27"/>
    <mergeCell ref="A28:B3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2022-01-24T17:57:31Z</cp:lastPrinted>
  <dcterms:created xsi:type="dcterms:W3CDTF">2014-02-10T03:37:14Z</dcterms:created>
  <dcterms:modified xsi:type="dcterms:W3CDTF">2022-01-24T17:57:37Z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