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1\LEY CONTABLE\CUARTO TRIMESTRE\"/>
    </mc:Choice>
  </mc:AlternateContent>
  <xr:revisionPtr revIDLastSave="0" documentId="13_ncr:1_{0C10F3C8-445E-45F9-8BD4-654113A6A4F1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A" sheetId="4" r:id="rId1"/>
  </sheets>
  <definedNames>
    <definedName name="_xlnm.Print_Area" localSheetId="0">CA!$A$1:$H$51</definedName>
  </definedNames>
  <calcPr calcId="191029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49" i="4" l="1"/>
  <c r="F49" i="4"/>
  <c r="D49" i="4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C49" i="4"/>
  <c r="G35" i="4"/>
  <c r="F35" i="4"/>
  <c r="E34" i="4"/>
  <c r="H34" i="4" s="1"/>
  <c r="E33" i="4"/>
  <c r="H33" i="4" s="1"/>
  <c r="E32" i="4"/>
  <c r="H32" i="4" s="1"/>
  <c r="E31" i="4"/>
  <c r="H31" i="4" s="1"/>
  <c r="D35" i="4"/>
  <c r="C3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24" i="4"/>
  <c r="F24" i="4"/>
  <c r="D24" i="4"/>
  <c r="C24" i="4"/>
  <c r="H35" i="4" l="1"/>
  <c r="H49" i="4"/>
  <c r="E35" i="4"/>
  <c r="E49" i="4"/>
  <c r="H24" i="4"/>
  <c r="E24" i="4"/>
</calcChain>
</file>

<file path=xl/sharedStrings.xml><?xml version="1.0" encoding="utf-8"?>
<sst xmlns="http://schemas.openxmlformats.org/spreadsheetml/2006/main" count="65" uniqueCount="43">
  <si>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</si>
  <si>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</si>
  <si>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</si>
  <si>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</si>
  <si>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</si>
  <si>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</si>
  <si>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</si>
  <si>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</si>
  <si>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</si>
  <si>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</si>
  <si>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</si>
  <si>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</si>
  <si>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</si>
  <si>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</si>
  <si>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</si>
  <si>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</si>
  <si>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</si>
  <si>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</si>
  <si>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</si>
  <si>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</si>
  <si>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</si>
  <si>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</si>
  <si>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</si>
  <si>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</si>
  <si>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</si>
  <si>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</si>
  <si>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</si>
  <si>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</si>
  <si>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</si>
  <si>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</si>
  <si>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</si>
  <si>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</si>
  <si>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</si>
  <si>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</si>
  <si>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</si>
  <si>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</si>
  <si>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</si>
  <si>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</si>
  <si>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</si>
  <si>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</si>
  <si>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</si>
  <si>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
Clasificación Administrativa
Del 1 de Enero al 31 de Diciembre de 2021</t>
  </si>
  <si>
    <t>SISTEMA AVANZADO DE BACHILLERATO Y EDUCACION SUPERIOR EN EL ESTADO DE GTO.
Estado Analítico del Ejercicio del Presupuesto de Egresos
Clasificación Administrativa (Sector Paraestatal)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</si>
</sst>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1"/>
  <sheetViews>
    <sheetView showGridLines="0" tabSelected="1" topLeftCell="A30" workbookViewId="0">
      <selection activeCell="A51" sqref="A1:H5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41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11</v>
      </c>
      <c r="B2" s="21"/>
      <c r="C2" s="15" t="s">
        <v>17</v>
      </c>
      <c r="D2" s="16"/>
      <c r="E2" s="16"/>
      <c r="F2" s="16"/>
      <c r="G2" s="17"/>
      <c r="H2" s="18" t="s">
        <v>16</v>
      </c>
    </row>
    <row r="3" spans="1:8" ht="24.95" customHeight="1" x14ac:dyDescent="0.2">
      <c r="A3" s="22"/>
      <c r="B3" s="23"/>
      <c r="C3" s="4" t="s">
        <v>12</v>
      </c>
      <c r="D3" s="4" t="s">
        <v>18</v>
      </c>
      <c r="E3" s="4" t="s">
        <v>13</v>
      </c>
      <c r="F3" s="4" t="s">
        <v>14</v>
      </c>
      <c r="G3" s="4" t="s">
        <v>15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19</v>
      </c>
      <c r="F4" s="5">
        <v>4</v>
      </c>
      <c r="G4" s="5">
        <v>5</v>
      </c>
      <c r="H4" s="5" t="s">
        <v>20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24</v>
      </c>
      <c r="C6" s="6">
        <v>6124356.1699999999</v>
      </c>
      <c r="D6" s="6">
        <v>49899846.509999998</v>
      </c>
      <c r="E6" s="6">
        <f>C6+D6</f>
        <v>56024202.68</v>
      </c>
      <c r="F6" s="6">
        <v>17555334.469999999</v>
      </c>
      <c r="G6" s="6">
        <v>16703500.189999999</v>
      </c>
      <c r="H6" s="6">
        <f>E6-F6</f>
        <v>38468868.210000001</v>
      </c>
    </row>
    <row r="7" spans="1:8" x14ac:dyDescent="0.2">
      <c r="A7" s="3"/>
      <c r="B7" s="7" t="s">
        <v>25</v>
      </c>
      <c r="C7" s="6">
        <v>112898391.43000001</v>
      </c>
      <c r="D7" s="6">
        <v>33141347.510000002</v>
      </c>
      <c r="E7" s="6">
        <f t="shared" ref="E7:E12" si="0">C7+D7</f>
        <v>146039738.94</v>
      </c>
      <c r="F7" s="6">
        <v>100897772.05</v>
      </c>
      <c r="G7" s="6">
        <v>88110989.969999999</v>
      </c>
      <c r="H7" s="6">
        <f t="shared" ref="H7:H12" si="1">E7-F7</f>
        <v>45141966.890000001</v>
      </c>
    </row>
    <row r="8" spans="1:8" x14ac:dyDescent="0.2">
      <c r="A8" s="3"/>
      <c r="B8" s="7" t="s">
        <v>26</v>
      </c>
      <c r="C8" s="6">
        <v>74252656.659999996</v>
      </c>
      <c r="D8" s="6">
        <v>-484260.61</v>
      </c>
      <c r="E8" s="6">
        <f t="shared" si="0"/>
        <v>73768396.049999997</v>
      </c>
      <c r="F8" s="6">
        <v>70722750.329999998</v>
      </c>
      <c r="G8" s="6">
        <v>70180165.75</v>
      </c>
      <c r="H8" s="6">
        <f t="shared" si="1"/>
        <v>3045645.7199999988</v>
      </c>
    </row>
    <row r="9" spans="1:8" x14ac:dyDescent="0.2">
      <c r="A9" s="3"/>
      <c r="B9" s="7" t="s">
        <v>27</v>
      </c>
      <c r="C9" s="6">
        <v>70485879.939999998</v>
      </c>
      <c r="D9" s="6">
        <v>620090.5</v>
      </c>
      <c r="E9" s="6">
        <f t="shared" si="0"/>
        <v>71105970.439999998</v>
      </c>
      <c r="F9" s="6">
        <v>67651420.890000001</v>
      </c>
      <c r="G9" s="6">
        <v>67594112.269999996</v>
      </c>
      <c r="H9" s="6">
        <f t="shared" si="1"/>
        <v>3454549.549999997</v>
      </c>
    </row>
    <row r="10" spans="1:8" x14ac:dyDescent="0.2">
      <c r="A10" s="3"/>
      <c r="B10" s="7" t="s">
        <v>28</v>
      </c>
      <c r="C10" s="6">
        <v>131116977.20999999</v>
      </c>
      <c r="D10" s="6">
        <v>-1952112.06</v>
      </c>
      <c r="E10" s="6">
        <f t="shared" si="0"/>
        <v>129164865.14999999</v>
      </c>
      <c r="F10" s="6">
        <v>124528701.93000001</v>
      </c>
      <c r="G10" s="6">
        <v>123422541.52</v>
      </c>
      <c r="H10" s="6">
        <f t="shared" si="1"/>
        <v>4636163.2199999839</v>
      </c>
    </row>
    <row r="11" spans="1:8" x14ac:dyDescent="0.2">
      <c r="A11" s="3"/>
      <c r="B11" s="7" t="s">
        <v>29</v>
      </c>
      <c r="C11" s="6">
        <v>81626008.469999999</v>
      </c>
      <c r="D11" s="6">
        <v>-1487333.1</v>
      </c>
      <c r="E11" s="6">
        <f t="shared" si="0"/>
        <v>80138675.370000005</v>
      </c>
      <c r="F11" s="6">
        <v>75983538.879999995</v>
      </c>
      <c r="G11" s="6">
        <v>75914167.090000004</v>
      </c>
      <c r="H11" s="6">
        <f t="shared" si="1"/>
        <v>4155136.4900000095</v>
      </c>
    </row>
    <row r="12" spans="1:8" x14ac:dyDescent="0.2">
      <c r="A12" s="3"/>
      <c r="B12" s="7" t="s">
        <v>30</v>
      </c>
      <c r="C12" s="6">
        <v>80350907.420000002</v>
      </c>
      <c r="D12" s="6">
        <v>60740.72</v>
      </c>
      <c r="E12" s="6">
        <f t="shared" si="0"/>
        <v>80411648.140000001</v>
      </c>
      <c r="F12" s="6">
        <v>76300692.890000001</v>
      </c>
      <c r="G12" s="6">
        <v>76098545.760000005</v>
      </c>
      <c r="H12" s="6">
        <f t="shared" si="1"/>
        <v>4110955.25</v>
      </c>
    </row>
    <row r="13" spans="1:8" x14ac:dyDescent="0.2">
      <c r="A13" s="3"/>
      <c r="B13" s="7" t="s">
        <v>31</v>
      </c>
      <c r="C13" s="6">
        <v>67057464.689999998</v>
      </c>
      <c r="D13" s="6">
        <v>838316.51</v>
      </c>
      <c r="E13" s="6">
        <f t="shared" ref="E13" si="2">C13+D13</f>
        <v>67895781.200000003</v>
      </c>
      <c r="F13" s="6">
        <v>64500633.079999998</v>
      </c>
      <c r="G13" s="6">
        <v>64421961.310000002</v>
      </c>
      <c r="H13" s="6">
        <f t="shared" ref="H13" si="3">E13-F13</f>
        <v>3395148.1200000048</v>
      </c>
    </row>
    <row r="14" spans="1:8" x14ac:dyDescent="0.2">
      <c r="A14" s="3"/>
      <c r="B14" s="7" t="s">
        <v>32</v>
      </c>
      <c r="C14" s="6">
        <v>56382521.539999999</v>
      </c>
      <c r="D14" s="6">
        <v>1757021.91</v>
      </c>
      <c r="E14" s="6">
        <f t="shared" ref="E14" si="4">C14+D14</f>
        <v>58139543.449999996</v>
      </c>
      <c r="F14" s="6">
        <v>55165770.939999998</v>
      </c>
      <c r="G14" s="6">
        <v>55112043.210000001</v>
      </c>
      <c r="H14" s="6">
        <f t="shared" ref="H14" si="5">E14-F14</f>
        <v>2973772.5099999979</v>
      </c>
    </row>
    <row r="15" spans="1:8" x14ac:dyDescent="0.2">
      <c r="A15" s="3"/>
      <c r="B15" s="7" t="s">
        <v>33</v>
      </c>
      <c r="C15" s="6">
        <v>46509711.829999998</v>
      </c>
      <c r="D15" s="6">
        <v>-130257.59</v>
      </c>
      <c r="E15" s="6">
        <f t="shared" ref="E15" si="6">C15+D15</f>
        <v>46379454.239999995</v>
      </c>
      <c r="F15" s="6">
        <v>43563137.020000003</v>
      </c>
      <c r="G15" s="6">
        <v>43455668.030000001</v>
      </c>
      <c r="H15" s="6">
        <f t="shared" ref="H15" si="7">E15-F15</f>
        <v>2816317.2199999914</v>
      </c>
    </row>
    <row r="16" spans="1:8" x14ac:dyDescent="0.2">
      <c r="A16" s="3"/>
      <c r="B16" s="7" t="s">
        <v>34</v>
      </c>
      <c r="C16" s="6">
        <v>154569216.66999999</v>
      </c>
      <c r="D16" s="6">
        <v>4654459.21</v>
      </c>
      <c r="E16" s="6">
        <f t="shared" ref="E16" si="8">C16+D16</f>
        <v>159223675.88</v>
      </c>
      <c r="F16" s="6">
        <v>132540919.06999999</v>
      </c>
      <c r="G16" s="6">
        <v>125789104</v>
      </c>
      <c r="H16" s="6">
        <f t="shared" ref="H16" si="9">E16-F16</f>
        <v>26682756.810000002</v>
      </c>
    </row>
    <row r="17" spans="1:8" x14ac:dyDescent="0.2">
      <c r="A17" s="3"/>
      <c r="B17" s="7" t="s">
        <v>35</v>
      </c>
      <c r="C17" s="6">
        <v>16472733.189999999</v>
      </c>
      <c r="D17" s="6">
        <v>1061757.8600000001</v>
      </c>
      <c r="E17" s="6">
        <f t="shared" ref="E17" si="10">C17+D17</f>
        <v>17534491.050000001</v>
      </c>
      <c r="F17" s="6">
        <v>16146926.890000001</v>
      </c>
      <c r="G17" s="6">
        <v>15707274.49</v>
      </c>
      <c r="H17" s="6">
        <f t="shared" ref="H17" si="11">E17-F17</f>
        <v>1387564.1600000001</v>
      </c>
    </row>
    <row r="18" spans="1:8" x14ac:dyDescent="0.2">
      <c r="A18" s="3"/>
      <c r="B18" s="7" t="s">
        <v>36</v>
      </c>
      <c r="C18" s="6">
        <v>25227170.699999999</v>
      </c>
      <c r="D18" s="6">
        <v>16330976.279999999</v>
      </c>
      <c r="E18" s="6">
        <f t="shared" ref="E18" si="12">C18+D18</f>
        <v>41558146.979999997</v>
      </c>
      <c r="F18" s="6">
        <v>36341285.960000001</v>
      </c>
      <c r="G18" s="6">
        <v>31607182.16</v>
      </c>
      <c r="H18" s="6">
        <f t="shared" ref="H18" si="13">E18-F18</f>
        <v>5216861.0199999958</v>
      </c>
    </row>
    <row r="19" spans="1:8" x14ac:dyDescent="0.2">
      <c r="A19" s="3"/>
      <c r="B19" s="7" t="s">
        <v>37</v>
      </c>
      <c r="C19" s="6">
        <v>10468269.49</v>
      </c>
      <c r="D19" s="6">
        <v>-240745.75</v>
      </c>
      <c r="E19" s="6">
        <f t="shared" ref="E19" si="14">C19+D19</f>
        <v>10227523.74</v>
      </c>
      <c r="F19" s="6">
        <v>7762322.1100000003</v>
      </c>
      <c r="G19" s="6">
        <v>6944967.0700000003</v>
      </c>
      <c r="H19" s="6">
        <f t="shared" ref="H19" si="15">E19-F19</f>
        <v>2465201.63</v>
      </c>
    </row>
    <row r="20" spans="1:8" x14ac:dyDescent="0.2">
      <c r="A20" s="3"/>
      <c r="B20" s="7" t="s">
        <v>38</v>
      </c>
      <c r="C20" s="6">
        <v>41469236.659999996</v>
      </c>
      <c r="D20" s="6">
        <v>52114413.090000004</v>
      </c>
      <c r="E20" s="6">
        <f t="shared" ref="E20" si="16">C20+D20</f>
        <v>93583649.75</v>
      </c>
      <c r="F20" s="6">
        <v>36566918.560000002</v>
      </c>
      <c r="G20" s="6">
        <v>35865052.130000003</v>
      </c>
      <c r="H20" s="6">
        <f t="shared" ref="H20" si="17">E20-F20</f>
        <v>57016731.189999998</v>
      </c>
    </row>
    <row r="21" spans="1:8" x14ac:dyDescent="0.2">
      <c r="A21" s="3"/>
      <c r="B21" s="7" t="s">
        <v>39</v>
      </c>
      <c r="C21" s="6">
        <v>27633571.66</v>
      </c>
      <c r="D21" s="6">
        <v>-778601.72</v>
      </c>
      <c r="E21" s="6">
        <f t="shared" ref="E21" si="18">C21+D21</f>
        <v>26854969.940000001</v>
      </c>
      <c r="F21" s="6">
        <v>18102494.170000002</v>
      </c>
      <c r="G21" s="6">
        <v>17475874.309999999</v>
      </c>
      <c r="H21" s="6">
        <f t="shared" ref="H21" si="19">E21-F21</f>
        <v>8752475.7699999996</v>
      </c>
    </row>
    <row r="22" spans="1:8" x14ac:dyDescent="0.2">
      <c r="A22" s="3"/>
      <c r="B22" s="7" t="s">
        <v>40</v>
      </c>
      <c r="C22" s="6">
        <v>2404742.9300000002</v>
      </c>
      <c r="D22" s="6">
        <v>-2419.16</v>
      </c>
      <c r="E22" s="6">
        <f t="shared" ref="E22" si="20">C22+D22</f>
        <v>2402323.77</v>
      </c>
      <c r="F22" s="6">
        <v>2354464.92</v>
      </c>
      <c r="G22" s="6">
        <v>2354464.92</v>
      </c>
      <c r="H22" s="6">
        <f t="shared" ref="H22" si="21">E22-F22</f>
        <v>47858.850000000093</v>
      </c>
    </row>
    <row r="23" spans="1:8" x14ac:dyDescent="0.2">
      <c r="A23" s="3"/>
      <c r="B23" s="7"/>
      <c r="C23" s="6"/>
      <c r="D23" s="6"/>
      <c r="E23" s="6"/>
      <c r="F23" s="6"/>
      <c r="G23" s="6"/>
      <c r="H23" s="6"/>
    </row>
    <row r="24" spans="1:8" x14ac:dyDescent="0.2">
      <c r="A24" s="9"/>
      <c r="B24" s="13" t="s">
        <v>10</v>
      </c>
      <c r="C24" s="14">
        <f t="shared" ref="C24:H24" si="22">SUM(C6:C23)</f>
        <v>1005049816.66</v>
      </c>
      <c r="D24" s="14">
        <f t="shared" si="22"/>
        <v>155403240.11000001</v>
      </c>
      <c r="E24" s="14">
        <f t="shared" si="22"/>
        <v>1160453056.77</v>
      </c>
      <c r="F24" s="14">
        <f t="shared" si="22"/>
        <v>946685084.15999985</v>
      </c>
      <c r="G24" s="14">
        <f t="shared" si="22"/>
        <v>916757614.17999983</v>
      </c>
      <c r="H24" s="14">
        <f t="shared" si="22"/>
        <v>213767972.60999995</v>
      </c>
    </row>
    <row r="27" spans="1:8" ht="45" customHeight="1" x14ac:dyDescent="0.2">
      <c r="A27" s="15" t="s">
        <v>21</v>
      </c>
      <c r="B27" s="16"/>
      <c r="C27" s="16"/>
      <c r="D27" s="16"/>
      <c r="E27" s="16"/>
      <c r="F27" s="16"/>
      <c r="G27" s="16"/>
      <c r="H27" s="17"/>
    </row>
    <row r="28" spans="1:8" x14ac:dyDescent="0.2">
      <c r="A28" s="20" t="s">
        <v>11</v>
      </c>
      <c r="B28" s="21"/>
      <c r="C28" s="15" t="s">
        <v>17</v>
      </c>
      <c r="D28" s="16"/>
      <c r="E28" s="16"/>
      <c r="F28" s="16"/>
      <c r="G28" s="17"/>
      <c r="H28" s="18" t="s">
        <v>16</v>
      </c>
    </row>
    <row r="29" spans="1:8" ht="22.5" x14ac:dyDescent="0.2">
      <c r="A29" s="22"/>
      <c r="B29" s="23"/>
      <c r="C29" s="4" t="s">
        <v>12</v>
      </c>
      <c r="D29" s="4" t="s">
        <v>18</v>
      </c>
      <c r="E29" s="4" t="s">
        <v>13</v>
      </c>
      <c r="F29" s="4" t="s">
        <v>14</v>
      </c>
      <c r="G29" s="4" t="s">
        <v>15</v>
      </c>
      <c r="H29" s="19"/>
    </row>
    <row r="30" spans="1:8" x14ac:dyDescent="0.2">
      <c r="A30" s="24"/>
      <c r="B30" s="25"/>
      <c r="C30" s="5">
        <v>1</v>
      </c>
      <c r="D30" s="5">
        <v>2</v>
      </c>
      <c r="E30" s="5" t="s">
        <v>19</v>
      </c>
      <c r="F30" s="5">
        <v>4</v>
      </c>
      <c r="G30" s="5">
        <v>5</v>
      </c>
      <c r="H30" s="5" t="s">
        <v>20</v>
      </c>
    </row>
    <row r="31" spans="1:8" x14ac:dyDescent="0.2">
      <c r="A31" s="3"/>
      <c r="B31" s="2" t="s">
        <v>0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1:8" x14ac:dyDescent="0.2">
      <c r="A32" s="3"/>
      <c r="B32" s="2" t="s">
        <v>1</v>
      </c>
      <c r="C32" s="6">
        <v>0</v>
      </c>
      <c r="D32" s="6">
        <v>0</v>
      </c>
      <c r="E32" s="6">
        <f t="shared" ref="E32:E34" si="23">C32+D32</f>
        <v>0</v>
      </c>
      <c r="F32" s="6">
        <v>0</v>
      </c>
      <c r="G32" s="6">
        <v>0</v>
      </c>
      <c r="H32" s="6">
        <f t="shared" ref="H32:H34" si="24">E32-F32</f>
        <v>0</v>
      </c>
    </row>
    <row r="33" spans="1:8" x14ac:dyDescent="0.2">
      <c r="A33" s="3"/>
      <c r="B33" s="2" t="s">
        <v>2</v>
      </c>
      <c r="C33" s="6">
        <v>0</v>
      </c>
      <c r="D33" s="6">
        <v>0</v>
      </c>
      <c r="E33" s="6">
        <f t="shared" si="23"/>
        <v>0</v>
      </c>
      <c r="F33" s="6">
        <v>0</v>
      </c>
      <c r="G33" s="6">
        <v>0</v>
      </c>
      <c r="H33" s="6">
        <f t="shared" si="24"/>
        <v>0</v>
      </c>
    </row>
    <row r="34" spans="1:8" x14ac:dyDescent="0.2">
      <c r="A34" s="3"/>
      <c r="B34" s="2" t="s">
        <v>23</v>
      </c>
      <c r="C34" s="6">
        <v>0</v>
      </c>
      <c r="D34" s="6">
        <v>0</v>
      </c>
      <c r="E34" s="6">
        <f t="shared" si="23"/>
        <v>0</v>
      </c>
      <c r="F34" s="6">
        <v>0</v>
      </c>
      <c r="G34" s="6">
        <v>0</v>
      </c>
      <c r="H34" s="6">
        <f t="shared" si="24"/>
        <v>0</v>
      </c>
    </row>
    <row r="35" spans="1:8" x14ac:dyDescent="0.2">
      <c r="A35" s="9"/>
      <c r="B35" s="13" t="s">
        <v>10</v>
      </c>
      <c r="C35" s="14">
        <f t="shared" ref="C35:H35" si="25">SUM(C31:C34)</f>
        <v>0</v>
      </c>
      <c r="D35" s="14">
        <f t="shared" si="25"/>
        <v>0</v>
      </c>
      <c r="E35" s="14">
        <f t="shared" si="25"/>
        <v>0</v>
      </c>
      <c r="F35" s="14">
        <f t="shared" si="25"/>
        <v>0</v>
      </c>
      <c r="G35" s="14">
        <f t="shared" si="25"/>
        <v>0</v>
      </c>
      <c r="H35" s="14">
        <f t="shared" si="25"/>
        <v>0</v>
      </c>
    </row>
    <row r="38" spans="1:8" ht="45" customHeight="1" x14ac:dyDescent="0.2">
      <c r="A38" s="15" t="s">
        <v>42</v>
      </c>
      <c r="B38" s="16"/>
      <c r="C38" s="16"/>
      <c r="D38" s="16"/>
      <c r="E38" s="16"/>
      <c r="F38" s="16"/>
      <c r="G38" s="16"/>
      <c r="H38" s="17"/>
    </row>
    <row r="39" spans="1:8" x14ac:dyDescent="0.2">
      <c r="A39" s="20" t="s">
        <v>11</v>
      </c>
      <c r="B39" s="21"/>
      <c r="C39" s="15" t="s">
        <v>17</v>
      </c>
      <c r="D39" s="16"/>
      <c r="E39" s="16"/>
      <c r="F39" s="16"/>
      <c r="G39" s="17"/>
      <c r="H39" s="18" t="s">
        <v>16</v>
      </c>
    </row>
    <row r="40" spans="1:8" ht="22.5" x14ac:dyDescent="0.2">
      <c r="A40" s="22"/>
      <c r="B40" s="23"/>
      <c r="C40" s="4" t="s">
        <v>12</v>
      </c>
      <c r="D40" s="4" t="s">
        <v>18</v>
      </c>
      <c r="E40" s="4" t="s">
        <v>13</v>
      </c>
      <c r="F40" s="4" t="s">
        <v>14</v>
      </c>
      <c r="G40" s="4" t="s">
        <v>15</v>
      </c>
      <c r="H40" s="19"/>
    </row>
    <row r="41" spans="1:8" x14ac:dyDescent="0.2">
      <c r="A41" s="24"/>
      <c r="B41" s="25"/>
      <c r="C41" s="5">
        <v>1</v>
      </c>
      <c r="D41" s="5">
        <v>2</v>
      </c>
      <c r="E41" s="5" t="s">
        <v>19</v>
      </c>
      <c r="F41" s="5">
        <v>4</v>
      </c>
      <c r="G41" s="5">
        <v>5</v>
      </c>
      <c r="H41" s="5" t="s">
        <v>20</v>
      </c>
    </row>
    <row r="42" spans="1:8" x14ac:dyDescent="0.2">
      <c r="A42" s="3"/>
      <c r="B42" s="11" t="s">
        <v>4</v>
      </c>
      <c r="C42" s="6">
        <v>1005049816.66</v>
      </c>
      <c r="D42" s="6">
        <v>155403240.11000001</v>
      </c>
      <c r="E42" s="6">
        <f t="shared" ref="E42:E48" si="26">C42+D42</f>
        <v>1160453056.77</v>
      </c>
      <c r="F42" s="6">
        <v>946685084.15999997</v>
      </c>
      <c r="G42" s="6">
        <v>916757614.17999995</v>
      </c>
      <c r="H42" s="6">
        <f t="shared" ref="H42:H48" si="27">E42-F42</f>
        <v>213767972.61000001</v>
      </c>
    </row>
    <row r="43" spans="1:8" x14ac:dyDescent="0.2">
      <c r="A43" s="3"/>
      <c r="B43" s="11" t="s">
        <v>3</v>
      </c>
      <c r="C43" s="6">
        <v>0</v>
      </c>
      <c r="D43" s="6">
        <v>0</v>
      </c>
      <c r="E43" s="6">
        <f t="shared" si="26"/>
        <v>0</v>
      </c>
      <c r="F43" s="6">
        <v>0</v>
      </c>
      <c r="G43" s="6">
        <v>0</v>
      </c>
      <c r="H43" s="6">
        <f t="shared" si="27"/>
        <v>0</v>
      </c>
    </row>
    <row r="44" spans="1:8" x14ac:dyDescent="0.2">
      <c r="A44" s="3"/>
      <c r="B44" s="11" t="s">
        <v>5</v>
      </c>
      <c r="C44" s="6">
        <v>0</v>
      </c>
      <c r="D44" s="6">
        <v>0</v>
      </c>
      <c r="E44" s="6">
        <f t="shared" si="26"/>
        <v>0</v>
      </c>
      <c r="F44" s="6">
        <v>0</v>
      </c>
      <c r="G44" s="6">
        <v>0</v>
      </c>
      <c r="H44" s="6">
        <f t="shared" si="27"/>
        <v>0</v>
      </c>
    </row>
    <row r="45" spans="1:8" x14ac:dyDescent="0.2">
      <c r="A45" s="3"/>
      <c r="B45" s="11" t="s">
        <v>7</v>
      </c>
      <c r="C45" s="6">
        <v>0</v>
      </c>
      <c r="D45" s="6">
        <v>0</v>
      </c>
      <c r="E45" s="6">
        <f t="shared" si="26"/>
        <v>0</v>
      </c>
      <c r="F45" s="6">
        <v>0</v>
      </c>
      <c r="G45" s="6">
        <v>0</v>
      </c>
      <c r="H45" s="6">
        <f t="shared" si="27"/>
        <v>0</v>
      </c>
    </row>
    <row r="46" spans="1:8" ht="11.25" customHeight="1" x14ac:dyDescent="0.2">
      <c r="A46" s="3"/>
      <c r="B46" s="11" t="s">
        <v>8</v>
      </c>
      <c r="C46" s="6">
        <v>0</v>
      </c>
      <c r="D46" s="6">
        <v>0</v>
      </c>
      <c r="E46" s="6">
        <f t="shared" si="26"/>
        <v>0</v>
      </c>
      <c r="F46" s="6">
        <v>0</v>
      </c>
      <c r="G46" s="6">
        <v>0</v>
      </c>
      <c r="H46" s="6">
        <f t="shared" si="27"/>
        <v>0</v>
      </c>
    </row>
    <row r="47" spans="1:8" x14ac:dyDescent="0.2">
      <c r="A47" s="3"/>
      <c r="B47" s="11" t="s">
        <v>9</v>
      </c>
      <c r="C47" s="6">
        <v>0</v>
      </c>
      <c r="D47" s="6">
        <v>0</v>
      </c>
      <c r="E47" s="6">
        <f t="shared" si="26"/>
        <v>0</v>
      </c>
      <c r="F47" s="6">
        <v>0</v>
      </c>
      <c r="G47" s="6">
        <v>0</v>
      </c>
      <c r="H47" s="6">
        <f t="shared" si="27"/>
        <v>0</v>
      </c>
    </row>
    <row r="48" spans="1:8" x14ac:dyDescent="0.2">
      <c r="A48" s="3"/>
      <c r="B48" s="11" t="s">
        <v>6</v>
      </c>
      <c r="C48" s="6">
        <v>0</v>
      </c>
      <c r="D48" s="6">
        <v>0</v>
      </c>
      <c r="E48" s="6">
        <f t="shared" si="26"/>
        <v>0</v>
      </c>
      <c r="F48" s="6">
        <v>0</v>
      </c>
      <c r="G48" s="6">
        <v>0</v>
      </c>
      <c r="H48" s="6">
        <f t="shared" si="27"/>
        <v>0</v>
      </c>
    </row>
    <row r="49" spans="1:8" x14ac:dyDescent="0.2">
      <c r="A49" s="9"/>
      <c r="B49" s="13" t="s">
        <v>10</v>
      </c>
      <c r="C49" s="14">
        <f t="shared" ref="C49:H49" si="28">SUM(C42:C48)</f>
        <v>1005049816.66</v>
      </c>
      <c r="D49" s="14">
        <f t="shared" si="28"/>
        <v>155403240.11000001</v>
      </c>
      <c r="E49" s="14">
        <f t="shared" si="28"/>
        <v>1160453056.77</v>
      </c>
      <c r="F49" s="14">
        <f t="shared" si="28"/>
        <v>946685084.15999997</v>
      </c>
      <c r="G49" s="14">
        <f t="shared" si="28"/>
        <v>916757614.17999995</v>
      </c>
      <c r="H49" s="14">
        <f t="shared" si="28"/>
        <v>213767972.61000001</v>
      </c>
    </row>
    <row r="51" spans="1:8" x14ac:dyDescent="0.2">
      <c r="A51" s="1" t="s">
        <v>22</v>
      </c>
    </row>
  </sheetData>
  <sheetProtection formatCells="0" formatColumns="0" formatRows="0" insertRows="0" deleteRows="0" autoFilter="0"/>
  <mergeCells count="12">
    <mergeCell ref="A38:H38"/>
    <mergeCell ref="A39:B41"/>
    <mergeCell ref="C39:G39"/>
    <mergeCell ref="H39:H40"/>
    <mergeCell ref="C28:G28"/>
    <mergeCell ref="H28:H29"/>
    <mergeCell ref="A1:H1"/>
    <mergeCell ref="A2:B4"/>
    <mergeCell ref="A27:H27"/>
    <mergeCell ref="A28:B3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2022-01-24T17:57:31Z</cp:lastPrinted>
  <dcterms:created xsi:type="dcterms:W3CDTF">2014-02-10T03:37:14Z</dcterms:created>
  <dcterms:modified xsi:type="dcterms:W3CDTF">2022-01-24T17:57:37Z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