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4\LEY CONTABLBE\TERCER TRIMESTRE\"/>
    </mc:Choice>
  </mc:AlternateContent>
  <xr:revisionPtr revIDLastSave="0" documentId="13_ncr:1_{696ECCC3-7CC7-4B35-BB69-1015FCE7A5FF}" xr6:coauthVersionLast="36" xr6:coauthVersionMax="36" xr10:uidLastSave="{00000000-0000-0000-0000-000000000000}"/>
  <bookViews>
    <workbookView xWindow="28680" yWindow="-120" windowWidth="29040" windowHeight="15720" tabRatio="885" xr2:uid="{00000000-000D-0000-FFFF-FFFF00000000}"/>
  </bookViews>
  <sheets>
    <sheet name="CA" sheetId="4" r:id="rId1"/>
  </sheets>
  <definedNames>
    <definedName name="_xlnm.Print_Area" localSheetId="0">CA!$A$1:$G$63</definedName>
  </definedNames>
  <calcPr calcId="191029"/>
</workbook>
</file>

<file path=xl/calcChain.xml><?xml version="1.0" encoding="utf-8"?>
<calcChain xmlns="http://schemas.openxmlformats.org/spreadsheetml/2006/main">
  <c r="D22" i="4" l="1"/>
  <c r="G22" i="4" s="1"/>
  <c r="D21" i="4"/>
  <c r="G21" i="4" s="1"/>
  <c r="D20" i="4"/>
  <c r="G20" i="4" s="1"/>
  <c r="D19" i="4"/>
  <c r="G19" i="4" s="1"/>
  <c r="D18" i="4"/>
  <c r="G18" i="4" s="1"/>
  <c r="D17" i="4"/>
  <c r="G17" i="4" s="1"/>
  <c r="D16" i="4"/>
  <c r="G16" i="4" s="1"/>
  <c r="D15" i="4"/>
  <c r="G15" i="4" s="1"/>
  <c r="D14" i="4"/>
  <c r="G14" i="4" s="1"/>
  <c r="F60" i="4" l="1"/>
  <c r="E60" i="4"/>
  <c r="C60" i="4"/>
  <c r="D58" i="4"/>
  <c r="G58" i="4" s="1"/>
  <c r="D56" i="4"/>
  <c r="G56" i="4" s="1"/>
  <c r="D54" i="4"/>
  <c r="G54" i="4" s="1"/>
  <c r="D52" i="4"/>
  <c r="G52" i="4" s="1"/>
  <c r="D50" i="4"/>
  <c r="G50" i="4" s="1"/>
  <c r="D48" i="4"/>
  <c r="G48" i="4" s="1"/>
  <c r="D46" i="4"/>
  <c r="G46" i="4" s="1"/>
  <c r="B60" i="4"/>
  <c r="F38" i="4"/>
  <c r="E38" i="4"/>
  <c r="D36" i="4"/>
  <c r="G36" i="4" s="1"/>
  <c r="D35" i="4"/>
  <c r="G35" i="4" s="1"/>
  <c r="D34" i="4"/>
  <c r="G34" i="4" s="1"/>
  <c r="D33" i="4"/>
  <c r="G33" i="4" s="1"/>
  <c r="C38" i="4"/>
  <c r="B38" i="4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F24" i="4"/>
  <c r="E24" i="4"/>
  <c r="C24" i="4"/>
  <c r="B24" i="4"/>
  <c r="G38" i="4" l="1"/>
  <c r="G60" i="4"/>
  <c r="D38" i="4"/>
  <c r="D60" i="4"/>
  <c r="G24" i="4"/>
  <c r="D24" i="4"/>
</calcChain>
</file>

<file path=xl/sharedStrings.xml><?xml version="1.0" encoding="utf-8"?>
<sst xmlns="http://schemas.openxmlformats.org/spreadsheetml/2006/main" count="65" uniqueCount="43">
  <si>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</si>
  <si>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</si>
  <si>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</si>
  <si>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</si>
  <si>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</si>
  <si>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</si>
  <si>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</si>
  <si>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</si>
  <si>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</si>
  <si>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</si>
  <si>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</si>
  <si>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</si>
  <si>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</si>
  <si>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</si>
  <si>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</si>
  <si>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</si>
  <si>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</si>
  <si>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</si>
  <si>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</si>
  <si>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</si>
  <si>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</si>
  <si>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</si>
  <si>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Entidades Paraestatales Financieras No Monetarias con Participación Estatal Mayoritaria</t>
  </si>
  <si>
    <t>211213018010000 DIRECCIÓN GENERAL SABES</t>
  </si>
  <si>
    <t>211213018020000 DIRECCIÓN DE ADMON Y FIN</t>
  </si>
  <si>
    <t>211213018030000 DIRECCIÓN ACADÉMICA SABE</t>
  </si>
  <si>
    <t>211213018040000 DIRECCIÓN DE BACHILLERAT</t>
  </si>
  <si>
    <t>211213018040100 COORDINACIÓN REGIONAL 1</t>
  </si>
  <si>
    <t>211213018040200 COORDINACIÓN REGIONAL 2</t>
  </si>
  <si>
    <t>211213018040300 COORDINACIÓN REGIONAL 3</t>
  </si>
  <si>
    <t>211213018040400 COORDINACIÓN REGIONAL 4</t>
  </si>
  <si>
    <t>211213018040500 COORDINACIÓN REGIONAL 5</t>
  </si>
  <si>
    <t>211213018040600 COORDINACIÓN REGIONAL 6</t>
  </si>
  <si>
    <t>211213018040700 COORDINACIÓN REGIONAL 7</t>
  </si>
  <si>
    <t>211213018050000 DIRECCIÓN DE UNIVERSIDAD</t>
  </si>
  <si>
    <t>211213018060000 DIRECCIÓN DE PLANEACIÓN</t>
  </si>
  <si>
    <t>211213018070000 DIRECCIÓN DE VINCULACIÓN</t>
  </si>
  <si>
    <t>211213018080000 DIR DE DESARR HUMANO Y O</t>
  </si>
  <si>
    <t>211213018A10000 ÓRGANO INTERNO DE CONTRO</t>
  </si>
  <si>
    <t>SISTEMA AVANZADO DE BACHILLERATO Y EDUCACION SUPERIOR EN EL ESTADO DE GTO.
Estado Analítico del Ejercicio del Presupuesto de Egresos
Clasificación Administrativa
Del 1 de Enero al 30 de Septiembre de 2024</t>
  </si>
  <si>
    <t>SISTEMA AVANZADO DE BACHILLERATO Y EDUCACION SUPERIOR EN EL ESTADO DE GTO.
Estado Analítico del Ejercicio del Presupuesto de Egresos
Clasificación Administrativa (Poderes)
Del 1 de Enero al 30 de Septiembre de 2024</t>
  </si>
  <si>
    <t>SISTEMA AVANZADO DE BACHILLERATO Y EDUCACION SUPERIOR EN EL ESTADO DE GTO.
Estado Analítico del Ejercicio del Presupuesto de Egresos
Clasificación Administrativa (Sector Paraestatal)
Del 1 de Enero al 30 de Septiembre de 2024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</si>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</sst>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2">
    <xf numFmtId="0" fontId="0" fillId="0" borderId="0" xfId="0"/>
    <xf numFmtId="0" fontId="0" fillId="0" borderId="0" xfId="0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6" fillId="2" borderId="5" xfId="9" applyFont="1" applyFill="1" applyBorder="1" applyAlignment="1">
      <alignment horizontal="center" vertical="center" wrapText="1"/>
    </xf>
    <xf numFmtId="4" fontId="2" fillId="0" borderId="11" xfId="0" applyNumberFormat="1" applyFont="1" applyBorder="1" applyProtection="1">
      <protection locked="0"/>
    </xf>
    <xf numFmtId="4" fontId="2" fillId="0" borderId="9" xfId="9" applyNumberFormat="1" applyFont="1" applyBorder="1" applyAlignment="1">
      <alignment horizontal="center" vertical="center" wrapText="1"/>
    </xf>
    <xf numFmtId="4" fontId="6" fillId="0" borderId="5" xfId="0" applyNumberFormat="1" applyFont="1" applyBorder="1" applyProtection="1">
      <protection locked="0"/>
    </xf>
    <xf numFmtId="0" fontId="6" fillId="2" borderId="6" xfId="9" applyFont="1" applyFill="1" applyBorder="1" applyAlignment="1" applyProtection="1">
      <alignment vertical="center" wrapText="1"/>
      <protection locked="0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0" borderId="11" xfId="9" applyFont="1" applyBorder="1" applyAlignment="1">
      <alignment horizontal="center" vertical="center" wrapText="1"/>
    </xf>
    <xf numFmtId="0" fontId="6" fillId="2" borderId="3" xfId="9" applyFont="1" applyFill="1" applyBorder="1" applyAlignment="1" applyProtection="1">
      <alignment horizontal="center" vertical="center" wrapText="1"/>
      <protection locked="0"/>
    </xf>
    <xf numFmtId="0" fontId="6" fillId="2" borderId="14" xfId="9" applyFont="1" applyFill="1" applyBorder="1" applyAlignment="1" applyProtection="1">
      <alignment horizontal="center" vertical="center" wrapText="1"/>
      <protection locked="0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0" fontId="6" fillId="2" borderId="13" xfId="9" applyFont="1" applyFill="1" applyBorder="1" applyAlignment="1" applyProtection="1">
      <alignment horizontal="center" vertical="center" wrapText="1"/>
      <protection locked="0"/>
    </xf>
    <xf numFmtId="0" fontId="6" fillId="2" borderId="12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>
      <alignment vertical="center"/>
    </xf>
    <xf numFmtId="0" fontId="6" fillId="2" borderId="11" xfId="9" applyFont="1" applyFill="1" applyBorder="1" applyAlignment="1">
      <alignment horizontal="center" vertical="center"/>
    </xf>
    <xf numFmtId="0" fontId="6" fillId="2" borderId="10" xfId="9" applyFont="1" applyFill="1" applyBorder="1" applyAlignment="1">
      <alignment vertical="center"/>
    </xf>
    <xf numFmtId="0" fontId="2" fillId="0" borderId="9" xfId="9" applyFont="1" applyBorder="1" applyAlignment="1">
      <alignment horizontal="left" vertical="center" indent="1"/>
    </xf>
    <xf numFmtId="0" fontId="2" fillId="0" borderId="11" xfId="0" applyFont="1" applyBorder="1" applyAlignment="1" applyProtection="1">
      <alignment horizontal="left" indent="1"/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6" fillId="0" borderId="1" xfId="9" applyFont="1" applyBorder="1" applyAlignment="1">
      <alignment vertical="center"/>
    </xf>
    <xf numFmtId="0" fontId="0" fillId="0" borderId="1" xfId="0" applyBorder="1" applyAlignment="1" applyProtection="1">
      <alignment horizontal="left" indent="1"/>
      <protection locked="0"/>
    </xf>
    <xf numFmtId="0" fontId="0" fillId="0" borderId="1" xfId="0" applyBorder="1" applyAlignment="1" applyProtection="1">
      <alignment horizontal="left" wrapText="1" inden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62"/>
  <sheetViews>
    <sheetView showGridLines="0" tabSelected="1" workbookViewId="0">
      <selection activeCell="G24" sqref="A1:G24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20" t="s">
        <v>39</v>
      </c>
      <c r="B1" s="21"/>
      <c r="C1" s="21"/>
      <c r="D1" s="21"/>
      <c r="E1" s="21"/>
      <c r="F1" s="21"/>
      <c r="G1" s="22"/>
    </row>
    <row r="2" spans="1:7" ht="12.6" customHeight="1" x14ac:dyDescent="0.2">
      <c r="A2" s="12"/>
      <c r="B2" s="11"/>
      <c r="C2" s="11"/>
      <c r="D2" s="11"/>
      <c r="E2" s="11"/>
      <c r="F2" s="11"/>
      <c r="G2" s="13"/>
    </row>
    <row r="3" spans="1:7" x14ac:dyDescent="0.2">
      <c r="A3" s="23"/>
      <c r="B3" s="7"/>
      <c r="C3" s="8"/>
      <c r="D3" s="14" t="s">
        <v>16</v>
      </c>
      <c r="E3" s="8"/>
      <c r="F3" s="9"/>
      <c r="G3" s="17" t="s">
        <v>15</v>
      </c>
    </row>
    <row r="4" spans="1:7" ht="24.95" customHeight="1" x14ac:dyDescent="0.2">
      <c r="A4" s="24" t="s">
        <v>10</v>
      </c>
      <c r="B4" s="2" t="s">
        <v>11</v>
      </c>
      <c r="C4" s="2" t="s">
        <v>17</v>
      </c>
      <c r="D4" s="2" t="s">
        <v>12</v>
      </c>
      <c r="E4" s="2" t="s">
        <v>13</v>
      </c>
      <c r="F4" s="2" t="s">
        <v>14</v>
      </c>
      <c r="G4" s="18"/>
    </row>
    <row r="5" spans="1:7" x14ac:dyDescent="0.2">
      <c r="A5" s="25"/>
      <c r="B5" s="3">
        <v>1</v>
      </c>
      <c r="C5" s="3">
        <v>2</v>
      </c>
      <c r="D5" s="3" t="s">
        <v>18</v>
      </c>
      <c r="E5" s="3">
        <v>4</v>
      </c>
      <c r="F5" s="3">
        <v>5</v>
      </c>
      <c r="G5" s="3" t="s">
        <v>19</v>
      </c>
    </row>
    <row r="6" spans="1:7" x14ac:dyDescent="0.2">
      <c r="A6" s="26"/>
      <c r="B6" s="5"/>
      <c r="C6" s="5"/>
      <c r="D6" s="5"/>
      <c r="E6" s="5"/>
      <c r="F6" s="5"/>
      <c r="G6" s="5"/>
    </row>
    <row r="7" spans="1:7" x14ac:dyDescent="0.2">
      <c r="A7" s="27" t="s">
        <v>23</v>
      </c>
      <c r="B7" s="4">
        <v>26169671.780000001</v>
      </c>
      <c r="C7" s="4">
        <v>29684253.82</v>
      </c>
      <c r="D7" s="4">
        <f>B7+C7</f>
        <v>55853925.600000001</v>
      </c>
      <c r="E7" s="4">
        <v>15702239.449999999</v>
      </c>
      <c r="F7" s="4">
        <v>15147299.050000001</v>
      </c>
      <c r="G7" s="4">
        <f>D7-E7</f>
        <v>40151686.150000006</v>
      </c>
    </row>
    <row r="8" spans="1:7" x14ac:dyDescent="0.2">
      <c r="A8" s="27" t="s">
        <v>24</v>
      </c>
      <c r="B8" s="4">
        <v>34382854.590000004</v>
      </c>
      <c r="C8" s="4">
        <v>7143808.29</v>
      </c>
      <c r="D8" s="4">
        <f t="shared" ref="D8:D13" si="0">B8+C8</f>
        <v>41526662.880000003</v>
      </c>
      <c r="E8" s="4">
        <v>23113305.039999999</v>
      </c>
      <c r="F8" s="4">
        <v>23065647.579999998</v>
      </c>
      <c r="G8" s="4">
        <f t="shared" ref="G8:G13" si="1">D8-E8</f>
        <v>18413357.840000004</v>
      </c>
    </row>
    <row r="9" spans="1:7" x14ac:dyDescent="0.2">
      <c r="A9" s="27" t="s">
        <v>25</v>
      </c>
      <c r="B9" s="4">
        <v>17589100.109999999</v>
      </c>
      <c r="C9" s="4">
        <v>6962654</v>
      </c>
      <c r="D9" s="4">
        <f t="shared" si="0"/>
        <v>24551754.109999999</v>
      </c>
      <c r="E9" s="4">
        <v>10437633.42</v>
      </c>
      <c r="F9" s="4">
        <v>10437633.42</v>
      </c>
      <c r="G9" s="4">
        <f t="shared" si="1"/>
        <v>14114120.689999999</v>
      </c>
    </row>
    <row r="10" spans="1:7" x14ac:dyDescent="0.2">
      <c r="A10" s="27" t="s">
        <v>26</v>
      </c>
      <c r="B10" s="4">
        <v>115966997.48999999</v>
      </c>
      <c r="C10" s="4">
        <v>45906311.090000004</v>
      </c>
      <c r="D10" s="4">
        <f t="shared" si="0"/>
        <v>161873308.57999998</v>
      </c>
      <c r="E10" s="4">
        <v>55848124.149999999</v>
      </c>
      <c r="F10" s="4">
        <v>55319525.009999998</v>
      </c>
      <c r="G10" s="4">
        <f t="shared" si="1"/>
        <v>106025184.42999998</v>
      </c>
    </row>
    <row r="11" spans="1:7" x14ac:dyDescent="0.2">
      <c r="A11" s="27" t="s">
        <v>27</v>
      </c>
      <c r="B11" s="4">
        <v>68397637.049999997</v>
      </c>
      <c r="C11" s="4">
        <v>1625</v>
      </c>
      <c r="D11" s="4">
        <f t="shared" si="0"/>
        <v>68399262.049999997</v>
      </c>
      <c r="E11" s="4">
        <v>43927911.380000003</v>
      </c>
      <c r="F11" s="4">
        <v>43919317.5</v>
      </c>
      <c r="G11" s="4">
        <f t="shared" si="1"/>
        <v>24471350.669999994</v>
      </c>
    </row>
    <row r="12" spans="1:7" x14ac:dyDescent="0.2">
      <c r="A12" s="27" t="s">
        <v>28</v>
      </c>
      <c r="B12" s="4">
        <v>91035273.310000002</v>
      </c>
      <c r="C12" s="4">
        <v>0</v>
      </c>
      <c r="D12" s="4">
        <f t="shared" si="0"/>
        <v>91035273.310000002</v>
      </c>
      <c r="E12" s="4">
        <v>58608820</v>
      </c>
      <c r="F12" s="4">
        <v>58608596.039999999</v>
      </c>
      <c r="G12" s="4">
        <f t="shared" si="1"/>
        <v>32426453.310000002</v>
      </c>
    </row>
    <row r="13" spans="1:7" x14ac:dyDescent="0.2">
      <c r="A13" s="27" t="s">
        <v>29</v>
      </c>
      <c r="B13" s="4">
        <v>157239323.44999999</v>
      </c>
      <c r="C13" s="4">
        <v>-982976.4</v>
      </c>
      <c r="D13" s="4">
        <f t="shared" si="0"/>
        <v>156256347.04999998</v>
      </c>
      <c r="E13" s="4">
        <v>99505279.010000005</v>
      </c>
      <c r="F13" s="4">
        <v>99505279.010000005</v>
      </c>
      <c r="G13" s="4">
        <f t="shared" si="1"/>
        <v>56751068.039999977</v>
      </c>
    </row>
    <row r="14" spans="1:7" x14ac:dyDescent="0.2">
      <c r="A14" s="27" t="s">
        <v>30</v>
      </c>
      <c r="B14" s="4">
        <v>62514013.369999997</v>
      </c>
      <c r="C14" s="4">
        <v>0</v>
      </c>
      <c r="D14" s="4">
        <f t="shared" ref="D14" si="2">B14+C14</f>
        <v>62514013.369999997</v>
      </c>
      <c r="E14" s="4">
        <v>39827261.130000003</v>
      </c>
      <c r="F14" s="4">
        <v>39824129.130000003</v>
      </c>
      <c r="G14" s="4">
        <f t="shared" ref="G14" si="3">D14-E14</f>
        <v>22686752.239999995</v>
      </c>
    </row>
    <row r="15" spans="1:7" x14ac:dyDescent="0.2">
      <c r="A15" s="27" t="s">
        <v>31</v>
      </c>
      <c r="B15" s="4">
        <v>42314587.909999996</v>
      </c>
      <c r="C15" s="4">
        <v>6000</v>
      </c>
      <c r="D15" s="4">
        <f t="shared" ref="D15" si="4">B15+C15</f>
        <v>42320587.909999996</v>
      </c>
      <c r="E15" s="4">
        <v>26992860.010000002</v>
      </c>
      <c r="F15" s="4">
        <v>26989658.41</v>
      </c>
      <c r="G15" s="4">
        <f t="shared" ref="G15" si="5">D15-E15</f>
        <v>15327727.899999995</v>
      </c>
    </row>
    <row r="16" spans="1:7" x14ac:dyDescent="0.2">
      <c r="A16" s="27" t="s">
        <v>32</v>
      </c>
      <c r="B16" s="4">
        <v>108569045.09999999</v>
      </c>
      <c r="C16" s="4">
        <v>0</v>
      </c>
      <c r="D16" s="4">
        <f t="shared" ref="D16" si="6">B16+C16</f>
        <v>108569045.09999999</v>
      </c>
      <c r="E16" s="4">
        <v>69694387.969999999</v>
      </c>
      <c r="F16" s="4">
        <v>69678451.569999993</v>
      </c>
      <c r="G16" s="4">
        <f t="shared" ref="G16" si="7">D16-E16</f>
        <v>38874657.129999995</v>
      </c>
    </row>
    <row r="17" spans="1:7" x14ac:dyDescent="0.2">
      <c r="A17" s="27" t="s">
        <v>33</v>
      </c>
      <c r="B17" s="4">
        <v>166007164.43000001</v>
      </c>
      <c r="C17" s="4">
        <v>-1007468</v>
      </c>
      <c r="D17" s="4">
        <f t="shared" ref="D17" si="8">B17+C17</f>
        <v>164999696.43000001</v>
      </c>
      <c r="E17" s="4">
        <v>106578402.48999999</v>
      </c>
      <c r="F17" s="4">
        <v>106546052.47</v>
      </c>
      <c r="G17" s="4">
        <f t="shared" ref="G17" si="9">D17-E17</f>
        <v>58421293.940000013</v>
      </c>
    </row>
    <row r="18" spans="1:7" x14ac:dyDescent="0.2">
      <c r="A18" s="27" t="s">
        <v>34</v>
      </c>
      <c r="B18" s="4">
        <v>163539407.87</v>
      </c>
      <c r="C18" s="4">
        <v>5280973.1100000003</v>
      </c>
      <c r="D18" s="4">
        <f t="shared" ref="D18" si="10">B18+C18</f>
        <v>168820380.98000002</v>
      </c>
      <c r="E18" s="4">
        <v>94108821.219999999</v>
      </c>
      <c r="F18" s="4">
        <v>93431973.299999997</v>
      </c>
      <c r="G18" s="4">
        <f t="shared" ref="G18" si="11">D18-E18</f>
        <v>74711559.76000002</v>
      </c>
    </row>
    <row r="19" spans="1:7" x14ac:dyDescent="0.2">
      <c r="A19" s="27" t="s">
        <v>35</v>
      </c>
      <c r="B19" s="4">
        <v>25226307.75</v>
      </c>
      <c r="C19" s="4">
        <v>34727484.420000002</v>
      </c>
      <c r="D19" s="4">
        <f t="shared" ref="D19" si="12">B19+C19</f>
        <v>59953792.170000002</v>
      </c>
      <c r="E19" s="4">
        <v>22483418.82</v>
      </c>
      <c r="F19" s="4">
        <v>22483326.02</v>
      </c>
      <c r="G19" s="4">
        <f t="shared" ref="G19" si="13">D19-E19</f>
        <v>37470373.350000001</v>
      </c>
    </row>
    <row r="20" spans="1:7" x14ac:dyDescent="0.2">
      <c r="A20" s="27" t="s">
        <v>36</v>
      </c>
      <c r="B20" s="4">
        <v>9704173.5099999998</v>
      </c>
      <c r="C20" s="4">
        <v>1782308.19</v>
      </c>
      <c r="D20" s="4">
        <f t="shared" ref="D20" si="14">B20+C20</f>
        <v>11486481.699999999</v>
      </c>
      <c r="E20" s="4">
        <v>5781290.6799999997</v>
      </c>
      <c r="F20" s="4">
        <v>5781290.6799999997</v>
      </c>
      <c r="G20" s="4">
        <f t="shared" ref="G20" si="15">D20-E20</f>
        <v>5705191.0199999996</v>
      </c>
    </row>
    <row r="21" spans="1:7" x14ac:dyDescent="0.2">
      <c r="A21" s="27" t="s">
        <v>37</v>
      </c>
      <c r="B21" s="4">
        <v>26776679.219999999</v>
      </c>
      <c r="C21" s="4">
        <v>3597497.69</v>
      </c>
      <c r="D21" s="4">
        <f t="shared" ref="D21" si="16">B21+C21</f>
        <v>30374176.91</v>
      </c>
      <c r="E21" s="4">
        <v>12264668</v>
      </c>
      <c r="F21" s="4">
        <v>12275618.119999999</v>
      </c>
      <c r="G21" s="4">
        <f t="shared" ref="G21" si="17">D21-E21</f>
        <v>18109508.91</v>
      </c>
    </row>
    <row r="22" spans="1:7" x14ac:dyDescent="0.2">
      <c r="A22" s="27" t="s">
        <v>38</v>
      </c>
      <c r="B22" s="4">
        <v>2746949.02</v>
      </c>
      <c r="C22" s="4">
        <v>12036</v>
      </c>
      <c r="D22" s="4">
        <f t="shared" ref="D22" si="18">B22+C22</f>
        <v>2758985.02</v>
      </c>
      <c r="E22" s="4">
        <v>1301007.4099999999</v>
      </c>
      <c r="F22" s="4">
        <v>1301007.4099999999</v>
      </c>
      <c r="G22" s="4">
        <f t="shared" ref="G22" si="19">D22-E22</f>
        <v>1457977.61</v>
      </c>
    </row>
    <row r="23" spans="1:7" x14ac:dyDescent="0.2">
      <c r="A23" s="27"/>
      <c r="B23" s="4"/>
      <c r="C23" s="4"/>
      <c r="D23" s="4"/>
      <c r="E23" s="4"/>
      <c r="F23" s="4"/>
      <c r="G23" s="4"/>
    </row>
    <row r="24" spans="1:7" x14ac:dyDescent="0.2">
      <c r="A24" s="28" t="s">
        <v>9</v>
      </c>
      <c r="B24" s="6">
        <f t="shared" ref="B24:G24" si="20">SUM(B7:B23)</f>
        <v>1118179185.96</v>
      </c>
      <c r="C24" s="6">
        <f t="shared" si="20"/>
        <v>133114507.20999999</v>
      </c>
      <c r="D24" s="6">
        <f t="shared" si="20"/>
        <v>1251293693.1700001</v>
      </c>
      <c r="E24" s="6">
        <f t="shared" si="20"/>
        <v>686175430.17999995</v>
      </c>
      <c r="F24" s="6">
        <f t="shared" si="20"/>
        <v>684314804.71999991</v>
      </c>
      <c r="G24" s="6">
        <f t="shared" si="20"/>
        <v>565118262.98999989</v>
      </c>
    </row>
    <row r="27" spans="1:7" ht="45" customHeight="1" x14ac:dyDescent="0.2">
      <c r="A27" s="20" t="s">
        <v>40</v>
      </c>
      <c r="B27" s="21"/>
      <c r="C27" s="21"/>
      <c r="D27" s="21"/>
      <c r="E27" s="21"/>
      <c r="F27" s="21"/>
      <c r="G27" s="22"/>
    </row>
    <row r="28" spans="1:7" ht="15" customHeight="1" x14ac:dyDescent="0.2">
      <c r="A28" s="12"/>
      <c r="B28" s="11"/>
      <c r="C28" s="11"/>
      <c r="D28" s="11"/>
      <c r="E28" s="11"/>
      <c r="F28" s="11"/>
      <c r="G28" s="13"/>
    </row>
    <row r="29" spans="1:7" x14ac:dyDescent="0.2">
      <c r="A29" s="23"/>
      <c r="B29" s="7"/>
      <c r="C29" s="8"/>
      <c r="D29" s="14" t="s">
        <v>16</v>
      </c>
      <c r="E29" s="8"/>
      <c r="F29" s="9"/>
      <c r="G29" s="17" t="s">
        <v>15</v>
      </c>
    </row>
    <row r="30" spans="1:7" ht="22.5" x14ac:dyDescent="0.2">
      <c r="A30" s="24" t="s">
        <v>10</v>
      </c>
      <c r="B30" s="2" t="s">
        <v>11</v>
      </c>
      <c r="C30" s="2" t="s">
        <v>17</v>
      </c>
      <c r="D30" s="2" t="s">
        <v>12</v>
      </c>
      <c r="E30" s="2" t="s">
        <v>13</v>
      </c>
      <c r="F30" s="2" t="s">
        <v>14</v>
      </c>
      <c r="G30" s="18"/>
    </row>
    <row r="31" spans="1:7" x14ac:dyDescent="0.2">
      <c r="A31" s="25"/>
      <c r="B31" s="3">
        <v>1</v>
      </c>
      <c r="C31" s="3">
        <v>2</v>
      </c>
      <c r="D31" s="3" t="s">
        <v>18</v>
      </c>
      <c r="E31" s="3">
        <v>4</v>
      </c>
      <c r="F31" s="3">
        <v>5</v>
      </c>
      <c r="G31" s="3" t="s">
        <v>19</v>
      </c>
    </row>
    <row r="32" spans="1:7" x14ac:dyDescent="0.2">
      <c r="A32" s="29"/>
      <c r="B32" s="10"/>
      <c r="C32" s="10"/>
      <c r="D32" s="10" t="s">
        <v>42</v>
      </c>
      <c r="E32" s="10"/>
      <c r="F32" s="10"/>
      <c r="G32" s="10"/>
    </row>
    <row r="33" spans="1:7" x14ac:dyDescent="0.2">
      <c r="A33" s="30" t="s">
        <v>0</v>
      </c>
      <c r="B33" s="4">
        <v>0</v>
      </c>
      <c r="C33" s="4">
        <v>0</v>
      </c>
      <c r="D33" s="4">
        <f>B33+C33</f>
        <v>0</v>
      </c>
      <c r="E33" s="4">
        <v>0</v>
      </c>
      <c r="F33" s="4">
        <v>0</v>
      </c>
      <c r="G33" s="4">
        <f>D33-E33</f>
        <v>0</v>
      </c>
    </row>
    <row r="34" spans="1:7" x14ac:dyDescent="0.2">
      <c r="A34" s="30" t="s">
        <v>1</v>
      </c>
      <c r="B34" s="4">
        <v>0</v>
      </c>
      <c r="C34" s="4">
        <v>0</v>
      </c>
      <c r="D34" s="4">
        <f t="shared" ref="D34:D36" si="21">B34+C34</f>
        <v>0</v>
      </c>
      <c r="E34" s="4">
        <v>0</v>
      </c>
      <c r="F34" s="4">
        <v>0</v>
      </c>
      <c r="G34" s="4">
        <f t="shared" ref="G34:G36" si="22">D34-E34</f>
        <v>0</v>
      </c>
    </row>
    <row r="35" spans="1:7" x14ac:dyDescent="0.2">
      <c r="A35" s="30" t="s">
        <v>2</v>
      </c>
      <c r="B35" s="4">
        <v>0</v>
      </c>
      <c r="C35" s="4">
        <v>0</v>
      </c>
      <c r="D35" s="4">
        <f t="shared" si="21"/>
        <v>0</v>
      </c>
      <c r="E35" s="4">
        <v>0</v>
      </c>
      <c r="F35" s="4">
        <v>0</v>
      </c>
      <c r="G35" s="4">
        <f t="shared" si="22"/>
        <v>0</v>
      </c>
    </row>
    <row r="36" spans="1:7" x14ac:dyDescent="0.2">
      <c r="A36" s="30" t="s">
        <v>21</v>
      </c>
      <c r="B36" s="4">
        <v>0</v>
      </c>
      <c r="C36" s="4">
        <v>0</v>
      </c>
      <c r="D36" s="4">
        <f t="shared" si="21"/>
        <v>0</v>
      </c>
      <c r="E36" s="4">
        <v>0</v>
      </c>
      <c r="F36" s="4">
        <v>0</v>
      </c>
      <c r="G36" s="4">
        <f t="shared" si="22"/>
        <v>0</v>
      </c>
    </row>
    <row r="37" spans="1:7" x14ac:dyDescent="0.2">
      <c r="A37" s="30"/>
      <c r="B37" s="4"/>
      <c r="C37" s="4"/>
      <c r="D37" s="4"/>
      <c r="E37" s="4"/>
      <c r="F37" s="4"/>
      <c r="G37" s="4"/>
    </row>
    <row r="38" spans="1:7" x14ac:dyDescent="0.2">
      <c r="A38" s="28" t="s">
        <v>9</v>
      </c>
      <c r="B38" s="6">
        <f t="shared" ref="B38:G38" si="23">SUM(B33:B36)</f>
        <v>0</v>
      </c>
      <c r="C38" s="6">
        <f t="shared" si="23"/>
        <v>0</v>
      </c>
      <c r="D38" s="6">
        <f t="shared" si="23"/>
        <v>0</v>
      </c>
      <c r="E38" s="6">
        <f t="shared" si="23"/>
        <v>0</v>
      </c>
      <c r="F38" s="6">
        <f t="shared" si="23"/>
        <v>0</v>
      </c>
      <c r="G38" s="6">
        <f t="shared" si="23"/>
        <v>0</v>
      </c>
    </row>
    <row r="41" spans="1:7" ht="45" customHeight="1" x14ac:dyDescent="0.2">
      <c r="A41" s="19" t="s">
        <v>41</v>
      </c>
      <c r="B41" s="15"/>
      <c r="C41" s="15"/>
      <c r="D41" s="15"/>
      <c r="E41" s="15"/>
      <c r="F41" s="15"/>
      <c r="G41" s="16"/>
    </row>
    <row r="42" spans="1:7" x14ac:dyDescent="0.2">
      <c r="A42" s="23"/>
      <c r="B42" s="7"/>
      <c r="C42" s="8"/>
      <c r="D42" s="14" t="s">
        <v>16</v>
      </c>
      <c r="E42" s="8"/>
      <c r="F42" s="9"/>
      <c r="G42" s="17" t="s">
        <v>15</v>
      </c>
    </row>
    <row r="43" spans="1:7" ht="22.5" x14ac:dyDescent="0.2">
      <c r="A43" s="24" t="s">
        <v>10</v>
      </c>
      <c r="B43" s="2" t="s">
        <v>11</v>
      </c>
      <c r="C43" s="2" t="s">
        <v>17</v>
      </c>
      <c r="D43" s="2" t="s">
        <v>12</v>
      </c>
      <c r="E43" s="2" t="s">
        <v>13</v>
      </c>
      <c r="F43" s="2" t="s">
        <v>14</v>
      </c>
      <c r="G43" s="18"/>
    </row>
    <row r="44" spans="1:7" x14ac:dyDescent="0.2">
      <c r="A44" s="25"/>
      <c r="B44" s="3">
        <v>1</v>
      </c>
      <c r="C44" s="3">
        <v>2</v>
      </c>
      <c r="D44" s="3" t="s">
        <v>18</v>
      </c>
      <c r="E44" s="3">
        <v>4</v>
      </c>
      <c r="F44" s="3">
        <v>5</v>
      </c>
      <c r="G44" s="3" t="s">
        <v>19</v>
      </c>
    </row>
    <row r="45" spans="1:7" x14ac:dyDescent="0.2">
      <c r="A45" s="29"/>
      <c r="B45" s="10"/>
      <c r="C45" s="10"/>
      <c r="D45" s="10"/>
      <c r="E45" s="10"/>
      <c r="F45" s="10"/>
      <c r="G45" s="10"/>
    </row>
    <row r="46" spans="1:7" x14ac:dyDescent="0.2">
      <c r="A46" s="31" t="s">
        <v>4</v>
      </c>
      <c r="B46" s="4">
        <v>1118179185.96</v>
      </c>
      <c r="C46" s="4">
        <v>133114507.20999999</v>
      </c>
      <c r="D46" s="4">
        <f t="shared" ref="D46:D58" si="24">B46+C46</f>
        <v>1251293693.1700001</v>
      </c>
      <c r="E46" s="4">
        <v>686175430.17999995</v>
      </c>
      <c r="F46" s="4">
        <v>684314804.72000003</v>
      </c>
      <c r="G46" s="4">
        <f t="shared" ref="G46:G58" si="25">D46-E46</f>
        <v>565118262.99000013</v>
      </c>
    </row>
    <row r="47" spans="1:7" x14ac:dyDescent="0.2">
      <c r="A47" s="31"/>
      <c r="B47" s="4"/>
      <c r="C47" s="4"/>
      <c r="D47" s="4"/>
      <c r="E47" s="4"/>
      <c r="F47" s="4"/>
      <c r="G47" s="4"/>
    </row>
    <row r="48" spans="1:7" x14ac:dyDescent="0.2">
      <c r="A48" s="31" t="s">
        <v>3</v>
      </c>
      <c r="B48" s="4">
        <v>0</v>
      </c>
      <c r="C48" s="4">
        <v>0</v>
      </c>
      <c r="D48" s="4">
        <f t="shared" si="24"/>
        <v>0</v>
      </c>
      <c r="E48" s="4">
        <v>0</v>
      </c>
      <c r="F48" s="4">
        <v>0</v>
      </c>
      <c r="G48" s="4">
        <f t="shared" si="25"/>
        <v>0</v>
      </c>
    </row>
    <row r="49" spans="1:7" x14ac:dyDescent="0.2">
      <c r="A49" s="31"/>
      <c r="B49" s="4"/>
      <c r="C49" s="4"/>
      <c r="D49" s="4"/>
      <c r="E49" s="4"/>
      <c r="F49" s="4"/>
      <c r="G49" s="4"/>
    </row>
    <row r="50" spans="1:7" x14ac:dyDescent="0.2">
      <c r="A50" s="31" t="s">
        <v>5</v>
      </c>
      <c r="B50" s="4">
        <v>0</v>
      </c>
      <c r="C50" s="4">
        <v>0</v>
      </c>
      <c r="D50" s="4">
        <f t="shared" si="24"/>
        <v>0</v>
      </c>
      <c r="E50" s="4">
        <v>0</v>
      </c>
      <c r="F50" s="4">
        <v>0</v>
      </c>
      <c r="G50" s="4">
        <f t="shared" si="25"/>
        <v>0</v>
      </c>
    </row>
    <row r="51" spans="1:7" x14ac:dyDescent="0.2">
      <c r="A51" s="31"/>
      <c r="B51" s="4"/>
      <c r="C51" s="4"/>
      <c r="D51" s="4"/>
      <c r="E51" s="4"/>
      <c r="F51" s="4"/>
      <c r="G51" s="4"/>
    </row>
    <row r="52" spans="1:7" x14ac:dyDescent="0.2">
      <c r="A52" s="31" t="s">
        <v>7</v>
      </c>
      <c r="B52" s="4">
        <v>0</v>
      </c>
      <c r="C52" s="4">
        <v>0</v>
      </c>
      <c r="D52" s="4">
        <f t="shared" si="24"/>
        <v>0</v>
      </c>
      <c r="E52" s="4">
        <v>0</v>
      </c>
      <c r="F52" s="4">
        <v>0</v>
      </c>
      <c r="G52" s="4">
        <f t="shared" si="25"/>
        <v>0</v>
      </c>
    </row>
    <row r="53" spans="1:7" x14ac:dyDescent="0.2">
      <c r="A53" s="31"/>
      <c r="B53" s="4"/>
      <c r="C53" s="4"/>
      <c r="D53" s="4"/>
      <c r="E53" s="4"/>
      <c r="F53" s="4"/>
      <c r="G53" s="4"/>
    </row>
    <row r="54" spans="1:7" ht="22.5" x14ac:dyDescent="0.2">
      <c r="A54" s="31" t="s">
        <v>8</v>
      </c>
      <c r="B54" s="4">
        <v>0</v>
      </c>
      <c r="C54" s="4">
        <v>0</v>
      </c>
      <c r="D54" s="4">
        <f t="shared" si="24"/>
        <v>0</v>
      </c>
      <c r="E54" s="4">
        <v>0</v>
      </c>
      <c r="F54" s="4">
        <v>0</v>
      </c>
      <c r="G54" s="4">
        <f t="shared" si="25"/>
        <v>0</v>
      </c>
    </row>
    <row r="55" spans="1:7" x14ac:dyDescent="0.2">
      <c r="A55" s="31"/>
      <c r="B55" s="4"/>
      <c r="C55" s="4"/>
      <c r="D55" s="4"/>
      <c r="E55" s="4"/>
      <c r="F55" s="4"/>
      <c r="G55" s="4"/>
    </row>
    <row r="56" spans="1:7" x14ac:dyDescent="0.2">
      <c r="A56" s="31" t="s">
        <v>22</v>
      </c>
      <c r="B56" s="4">
        <v>0</v>
      </c>
      <c r="C56" s="4">
        <v>0</v>
      </c>
      <c r="D56" s="4">
        <f t="shared" si="24"/>
        <v>0</v>
      </c>
      <c r="E56" s="4">
        <v>0</v>
      </c>
      <c r="F56" s="4">
        <v>0</v>
      </c>
      <c r="G56" s="4">
        <f t="shared" si="25"/>
        <v>0</v>
      </c>
    </row>
    <row r="57" spans="1:7" x14ac:dyDescent="0.2">
      <c r="A57" s="31"/>
      <c r="B57" s="4"/>
      <c r="C57" s="4"/>
      <c r="D57" s="4"/>
      <c r="E57" s="4"/>
      <c r="F57" s="4"/>
      <c r="G57" s="4"/>
    </row>
    <row r="58" spans="1:7" x14ac:dyDescent="0.2">
      <c r="A58" s="31" t="s">
        <v>6</v>
      </c>
      <c r="B58" s="4">
        <v>0</v>
      </c>
      <c r="C58" s="4">
        <v>0</v>
      </c>
      <c r="D58" s="4">
        <f t="shared" si="24"/>
        <v>0</v>
      </c>
      <c r="E58" s="4">
        <v>0</v>
      </c>
      <c r="F58" s="4">
        <v>0</v>
      </c>
      <c r="G58" s="4">
        <f t="shared" si="25"/>
        <v>0</v>
      </c>
    </row>
    <row r="59" spans="1:7" x14ac:dyDescent="0.2">
      <c r="A59" s="31"/>
      <c r="B59" s="4"/>
      <c r="C59" s="4"/>
      <c r="D59" s="4"/>
      <c r="E59" s="4"/>
      <c r="F59" s="4"/>
      <c r="G59" s="4"/>
    </row>
    <row r="60" spans="1:7" x14ac:dyDescent="0.2">
      <c r="A60" s="28" t="s">
        <v>9</v>
      </c>
      <c r="B60" s="6">
        <f t="shared" ref="B60:G60" si="26">SUM(B46:B58)</f>
        <v>1118179185.96</v>
      </c>
      <c r="C60" s="6">
        <f t="shared" si="26"/>
        <v>133114507.20999999</v>
      </c>
      <c r="D60" s="6">
        <f t="shared" si="26"/>
        <v>1251293693.1700001</v>
      </c>
      <c r="E60" s="6">
        <f t="shared" si="26"/>
        <v>686175430.17999995</v>
      </c>
      <c r="F60" s="6">
        <f t="shared" si="26"/>
        <v>684314804.72000003</v>
      </c>
      <c r="G60" s="6">
        <f t="shared" si="26"/>
        <v>565118262.99000013</v>
      </c>
    </row>
    <row r="62" spans="1:7" x14ac:dyDescent="0.2">
      <c r="A62" s="1" t="s">
        <v>20</v>
      </c>
    </row>
  </sheetData>
  <sheetProtection formatCells="0" formatColumns="0" formatRows="0" insertRows="0" deleteRows="0" autoFilter="0"/>
  <mergeCells count="6">
    <mergeCell ref="G3:G4"/>
    <mergeCell ref="A1:G1"/>
    <mergeCell ref="A27:G27"/>
    <mergeCell ref="G42:G43"/>
    <mergeCell ref="G29:G30"/>
    <mergeCell ref="A41:G4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terms/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</vt:lpstr>
      <vt:lpstr>CA!Área_de_impresión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LOPEZ GARCIA CATALINA MONICA</cp:lastModifiedBy>
  <cp:lastPrinted>2024-10-23T19:53:03Z</cp:lastPrinted>
  <dcterms:created xsi:type="dcterms:W3CDTF">2014-02-10T03:37:14Z</dcterms:created>
  <dcterms:modified xsi:type="dcterms:W3CDTF">2024-10-23T19:53:08Z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