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4\LEY CONTABLBE\PRIMER TRIMESTRE\"/>
    </mc:Choice>
  </mc:AlternateContent>
  <xr:revisionPtr revIDLastSave="0" documentId="13_ncr:1_{74749FAA-03B4-44CB-86DA-FBA115349E00}" xr6:coauthVersionLast="36" xr6:coauthVersionMax="47" xr10:uidLastSave="{00000000-0000-0000-0000-000000000000}"/>
  <bookViews>
    <workbookView xWindow="0" yWindow="0" windowWidth="28800" windowHeight="12225" tabRatio="885" xr2:uid="{00000000-000D-0000-FFFF-FFFF00000000}"/>
  </bookViews>
  <sheets>
    <sheet name="CA" sheetId="4" r:id="rId1"/>
  </sheets>
  <definedNames>
    <definedName name="_xlnm.Print_Area" localSheetId="0">CA!$A$1:$G$60</definedName>
  </definedNames>
  <calcPr calcId="191028"/>
</workbook>
</file>

<file path=xl/calcChain.xml><?xml version="1.0" encoding="utf-8"?>
<calcChain xmlns="http://schemas.openxmlformats.org/spreadsheetml/2006/main">
  <c r="C60" i="4" l="1"/>
  <c r="D60" i="4"/>
  <c r="E60" i="4"/>
  <c r="F60" i="4"/>
  <c r="G60" i="4"/>
  <c r="B60" i="4"/>
  <c r="D58" i="4"/>
  <c r="G58" i="4" s="1"/>
  <c r="G56" i="4"/>
  <c r="D56" i="4"/>
  <c r="D54" i="4"/>
  <c r="G54" i="4" s="1"/>
  <c r="D52" i="4"/>
  <c r="G52" i="4" s="1"/>
  <c r="D50" i="4"/>
  <c r="G50" i="4" s="1"/>
  <c r="D48" i="4"/>
  <c r="G48" i="4" s="1"/>
  <c r="D46" i="4"/>
  <c r="G46" i="4" s="1"/>
  <c r="C38" i="4"/>
  <c r="D38" i="4"/>
  <c r="E38" i="4"/>
  <c r="F38" i="4"/>
  <c r="G38" i="4"/>
  <c r="B38" i="4"/>
  <c r="D36" i="4"/>
  <c r="G36" i="4" s="1"/>
  <c r="D35" i="4"/>
  <c r="G35" i="4" s="1"/>
  <c r="D34" i="4"/>
  <c r="G34" i="4" s="1"/>
  <c r="D33" i="4"/>
  <c r="G33" i="4" s="1"/>
  <c r="C24" i="4"/>
  <c r="D24" i="4"/>
  <c r="E24" i="4"/>
  <c r="F24" i="4"/>
  <c r="G24" i="4"/>
  <c r="B24" i="4"/>
  <c r="D22" i="4"/>
  <c r="G22" i="4" s="1"/>
  <c r="D21" i="4"/>
  <c r="G21" i="4" s="1"/>
  <c r="D20" i="4"/>
  <c r="G20" i="4" s="1"/>
  <c r="D19" i="4"/>
  <c r="G19" i="4" s="1"/>
  <c r="D18" i="4"/>
  <c r="G18" i="4" s="1"/>
  <c r="D17" i="4"/>
  <c r="G17" i="4" s="1"/>
  <c r="D16" i="4"/>
  <c r="G16" i="4" s="1"/>
  <c r="D15" i="4"/>
  <c r="G15" i="4" s="1"/>
  <c r="D14" i="4"/>
  <c r="G14" i="4" s="1"/>
  <c r="D13" i="4"/>
  <c r="G13" i="4" s="1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</calcChain>
</file>

<file path=xl/sharedStrings.xml><?xml version="1.0" encoding="utf-8"?>
<sst xmlns="http://schemas.openxmlformats.org/spreadsheetml/2006/main" count="64" uniqueCount="42">
  <si>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</si>
  <si>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</si>
  <si>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</si>
  <si>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</si>
  <si>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</si>
  <si>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</si>
  <si>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</si>
  <si>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</si>
  <si>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</si>
  <si>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</si>
  <si>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Total del Gasto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</si>
  <si>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</si>
  <si>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</si>
  <si>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</si>
  <si>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</si>
  <si>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</si>
  <si>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</si>
  <si>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</si>
  <si>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</si>
  <si>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</si>
  <si>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</si>
  <si>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</si>
  <si>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211213018010000 DIRECCIÓN GENERAL SABES</t>
  </si>
  <si>
    <t>211213018020000 DIRECCIÓN DE ADMON Y FIN</t>
  </si>
  <si>
    <t>211213018030000 DIRECCIÓN ACADÉMICA SABE</t>
  </si>
  <si>
    <t>211213018040000 DIRECCIÓN DE BACHILLERAT</t>
  </si>
  <si>
    <t>211213018040100 COORDINACIÓN REGIONAL 1</t>
  </si>
  <si>
    <t>211213018040200 COORDINACIÓN REGIONAL 2</t>
  </si>
  <si>
    <t>211213018040300 COORDINACIÓN REGIONAL 3</t>
  </si>
  <si>
    <t>211213018040400 COORDINACIÓN REGIONAL 4</t>
  </si>
  <si>
    <t>211213018040500 COORDINACIÓN REGIONAL 5</t>
  </si>
  <si>
    <t>211213018040600 COORDINACIÓN REGIONAL 6</t>
  </si>
  <si>
    <t>211213018040700 COORDINACIÓN REGIONAL 7</t>
  </si>
  <si>
    <t>211213018050000 DIRECCIÓN DE UNIVERSIDAD</t>
  </si>
  <si>
    <t>211213018060000 DIRECCIÓN DE PLANEACIÓN</t>
  </si>
  <si>
    <t>211213018070000 DIRECCIÓN DE VINCULACIÓN</t>
  </si>
  <si>
    <t>211213018080000 DIR DE DESARR HUMANO Y O</t>
  </si>
  <si>
    <t>211213018A10000 ÓRGANO INTERNO DE CONTRO</t>
  </si>
  <si>
    <t>SISTEMA AVANZADO DE BACHILLERATO Y EDUCACION SUPERIOR EN EL ESTADO DE GTO.
Estado Analítico del Ejercicio del Presupuesto de Egresos
Clasificación Administrativa (Poderes)
Del 1 de Enero al 31 de Marzo de 2024</t>
  </si>
  <si>
    <t>NO APLICA</t>
  </si>
  <si>
    <t>SISTEMA AVANZADO DE BACHILLERATO Y EDUCACION SUPERIOR EN EL ESTADO DE GTO.
Estado Analítico del Ejercicio del Presupuesto de Egresos
Clasificación Administrativa (Sector Paraestatal)
Del 1 de Enero al 31 de Marzo de 2024</t>
  </si>
  <si>
    <t>SISTEMA AVANZADO DE BACHILLERATO Y EDUCACION SUPERIOR EN EL ESTADO DE GTO.
Estado Analítico del Ejercicio del Presupuesto de Egresos
Clasificación Administrativa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</si>
</sst>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6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6" fillId="2" borderId="4" xfId="9" applyNumberFormat="1" applyFont="1" applyFill="1" applyBorder="1" applyAlignment="1">
      <alignment horizontal="center" vertical="center" wrapText="1"/>
    </xf>
    <xf numFmtId="0" fontId="6" fillId="2" borderId="4" xfId="9" applyFont="1" applyFill="1" applyBorder="1" applyAlignment="1">
      <alignment horizontal="center" vertical="center" wrapText="1"/>
    </xf>
    <xf numFmtId="4" fontId="2" fillId="0" borderId="10" xfId="0" applyNumberFormat="1" applyFont="1" applyBorder="1" applyProtection="1">
      <protection locked="0"/>
    </xf>
    <xf numFmtId="0" fontId="6" fillId="0" borderId="0" xfId="9" applyFont="1" applyAlignment="1" applyProtection="1">
      <alignment horizontal="center" vertical="center" wrapText="1"/>
      <protection locked="0"/>
    </xf>
    <xf numFmtId="4" fontId="0" fillId="0" borderId="9" xfId="0" applyNumberFormat="1" applyBorder="1" applyProtection="1">
      <protection locked="0"/>
    </xf>
    <xf numFmtId="4" fontId="0" fillId="0" borderId="11" xfId="0" applyNumberFormat="1" applyBorder="1" applyProtection="1">
      <protection locked="0"/>
    </xf>
    <xf numFmtId="4" fontId="0" fillId="0" borderId="10" xfId="0" applyNumberFormat="1" applyBorder="1" applyProtection="1">
      <protection locked="0"/>
    </xf>
    <xf numFmtId="4" fontId="2" fillId="0" borderId="9" xfId="9" applyNumberFormat="1" applyFont="1" applyBorder="1" applyAlignment="1">
      <alignment horizontal="center" vertical="center" wrapText="1"/>
    </xf>
    <xf numFmtId="0" fontId="6" fillId="2" borderId="5" xfId="9" applyFont="1" applyFill="1" applyBorder="1" applyAlignment="1" applyProtection="1">
      <alignment horizontal="centerContinuous" vertical="center" wrapText="1"/>
      <protection locked="0"/>
    </xf>
    <xf numFmtId="0" fontId="6" fillId="2" borderId="6" xfId="9" applyFont="1" applyFill="1" applyBorder="1" applyAlignment="1" applyProtection="1">
      <alignment horizontal="centerContinuous" vertical="center" wrapText="1"/>
      <protection locked="0"/>
    </xf>
    <xf numFmtId="0" fontId="6" fillId="2" borderId="7" xfId="9" applyFont="1" applyFill="1" applyBorder="1" applyAlignment="1" applyProtection="1">
      <alignment horizontal="centerContinuous" vertical="center" wrapText="1"/>
      <protection locked="0"/>
    </xf>
    <xf numFmtId="0" fontId="0" fillId="0" borderId="1" xfId="0" applyBorder="1" applyAlignment="1" applyProtection="1">
      <alignment horizontal="left" indent="1"/>
      <protection locked="0"/>
    </xf>
    <xf numFmtId="4" fontId="2" fillId="0" borderId="11" xfId="0" applyNumberFormat="1" applyFont="1" applyFill="1" applyBorder="1" applyProtection="1">
      <protection locked="0"/>
    </xf>
    <xf numFmtId="4" fontId="6" fillId="0" borderId="4" xfId="0" applyNumberFormat="1" applyFont="1" applyFill="1" applyBorder="1" applyProtection="1">
      <protection locked="0"/>
    </xf>
    <xf numFmtId="4" fontId="0" fillId="0" borderId="9" xfId="0" applyNumberFormat="1" applyBorder="1" applyAlignment="1" applyProtection="1">
      <alignment horizontal="center"/>
      <protection locked="0"/>
    </xf>
    <xf numFmtId="0" fontId="7" fillId="2" borderId="2" xfId="0" applyFont="1" applyFill="1" applyBorder="1" applyAlignment="1" applyProtection="1">
      <alignment horizontal="center" wrapText="1"/>
      <protection locked="0"/>
    </xf>
    <xf numFmtId="0" fontId="7" fillId="2" borderId="8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4" fontId="6" fillId="2" borderId="9" xfId="9" applyNumberFormat="1" applyFont="1" applyFill="1" applyBorder="1" applyAlignment="1">
      <alignment horizontal="center" vertical="center" wrapText="1"/>
    </xf>
    <xf numFmtId="4" fontId="6" fillId="2" borderId="10" xfId="9" applyNumberFormat="1" applyFont="1" applyFill="1" applyBorder="1" applyAlignment="1">
      <alignment horizontal="center" vertical="center" wrapText="1"/>
    </xf>
    <xf numFmtId="0" fontId="6" fillId="2" borderId="9" xfId="9" applyFont="1" applyFill="1" applyBorder="1" applyAlignment="1">
      <alignment horizontal="center" vertical="center"/>
    </xf>
    <xf numFmtId="0" fontId="6" fillId="2" borderId="11" xfId="9" applyFont="1" applyFill="1" applyBorder="1" applyAlignment="1">
      <alignment horizontal="center" vertical="center"/>
    </xf>
    <xf numFmtId="0" fontId="6" fillId="2" borderId="10" xfId="9" applyFont="1" applyFill="1" applyBorder="1" applyAlignment="1">
      <alignment horizontal="center" vertical="center"/>
    </xf>
    <xf numFmtId="0" fontId="2" fillId="0" borderId="9" xfId="9" applyFont="1" applyBorder="1" applyAlignment="1">
      <alignment horizontal="center" vertical="center"/>
    </xf>
    <xf numFmtId="0" fontId="2" fillId="0" borderId="11" xfId="0" applyFont="1" applyFill="1" applyBorder="1" applyAlignment="1" applyProtection="1">
      <alignment horizontal="left" indent="1"/>
      <protection locked="0"/>
    </xf>
    <xf numFmtId="0" fontId="6" fillId="0" borderId="5" xfId="0" applyFont="1" applyBorder="1" applyAlignment="1" applyProtection="1">
      <alignment horizontal="left" indent="1"/>
      <protection locked="0"/>
    </xf>
    <xf numFmtId="0" fontId="7" fillId="2" borderId="5" xfId="0" applyFont="1" applyFill="1" applyBorder="1" applyAlignment="1" applyProtection="1">
      <alignment horizontal="center" wrapText="1"/>
      <protection locked="0"/>
    </xf>
    <xf numFmtId="0" fontId="7" fillId="2" borderId="6" xfId="0" applyFont="1" applyFill="1" applyBorder="1" applyAlignment="1" applyProtection="1">
      <alignment horizontal="center"/>
      <protection locked="0"/>
    </xf>
    <xf numFmtId="0" fontId="7" fillId="2" borderId="7" xfId="0" applyFont="1" applyFill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1" xfId="0" applyBorder="1" applyAlignment="1" applyProtection="1">
      <alignment horizontal="left" wrapText="1" indent="1"/>
      <protection locked="0"/>
    </xf>
    <xf numFmtId="0" fontId="0" fillId="0" borderId="12" xfId="0" applyBorder="1" applyAlignment="1" applyProtection="1">
      <alignment horizontal="left" indent="1"/>
      <protection locked="0"/>
    </xf>
    <xf numFmtId="0" fontId="6" fillId="0" borderId="5" xfId="0" applyFont="1" applyBorder="1" applyAlignment="1" applyProtection="1">
      <alignment horizontal="left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60"/>
  <sheetViews>
    <sheetView showGridLines="0" tabSelected="1" workbookViewId="0">
      <selection activeCell="K62" sqref="K62"/>
    </sheetView>
  </sheetViews>
  <sheetFormatPr baseColWidth="10" defaultColWidth="12" defaultRowHeight="11.25" x14ac:dyDescent="0.2"/>
  <cols>
    <col min="1" max="1" width="60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18" t="s">
        <v>41</v>
      </c>
      <c r="B1" s="19"/>
      <c r="C1" s="19"/>
      <c r="D1" s="19"/>
      <c r="E1" s="19"/>
      <c r="F1" s="19"/>
      <c r="G1" s="20"/>
    </row>
    <row r="2" spans="1:7" x14ac:dyDescent="0.2">
      <c r="A2" s="6"/>
      <c r="B2" s="6"/>
      <c r="C2" s="6"/>
      <c r="D2" s="6"/>
      <c r="E2" s="6"/>
      <c r="F2" s="6"/>
      <c r="G2" s="6"/>
    </row>
    <row r="3" spans="1:7" x14ac:dyDescent="0.2">
      <c r="A3" s="23"/>
      <c r="B3" s="11" t="s">
        <v>0</v>
      </c>
      <c r="C3" s="12"/>
      <c r="D3" s="12"/>
      <c r="E3" s="12"/>
      <c r="F3" s="13"/>
      <c r="G3" s="21" t="s">
        <v>7</v>
      </c>
    </row>
    <row r="4" spans="1:7" ht="24.95" customHeight="1" x14ac:dyDescent="0.2">
      <c r="A4" s="24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22"/>
    </row>
    <row r="5" spans="1:7" x14ac:dyDescent="0.2">
      <c r="A5" s="25"/>
      <c r="B5" s="4">
        <v>1</v>
      </c>
      <c r="C5" s="4">
        <v>2</v>
      </c>
      <c r="D5" s="4" t="s">
        <v>8</v>
      </c>
      <c r="E5" s="4">
        <v>4</v>
      </c>
      <c r="F5" s="4">
        <v>5</v>
      </c>
      <c r="G5" s="4" t="s">
        <v>9</v>
      </c>
    </row>
    <row r="6" spans="1:7" x14ac:dyDescent="0.2">
      <c r="A6" s="26"/>
      <c r="B6" s="10"/>
      <c r="C6" s="10"/>
      <c r="D6" s="10"/>
      <c r="E6" s="10"/>
      <c r="F6" s="10"/>
      <c r="G6" s="10"/>
    </row>
    <row r="7" spans="1:7" x14ac:dyDescent="0.2">
      <c r="A7" s="27" t="s">
        <v>22</v>
      </c>
      <c r="B7" s="15">
        <v>26169671.780000001</v>
      </c>
      <c r="C7" s="15">
        <v>22440293.609999999</v>
      </c>
      <c r="D7" s="15">
        <f>B7+C7</f>
        <v>48609965.390000001</v>
      </c>
      <c r="E7" s="15">
        <v>4941598.79</v>
      </c>
      <c r="F7" s="15">
        <v>4941598.79</v>
      </c>
      <c r="G7" s="15">
        <f>D7-E7</f>
        <v>43668366.600000001</v>
      </c>
    </row>
    <row r="8" spans="1:7" x14ac:dyDescent="0.2">
      <c r="A8" s="27" t="s">
        <v>23</v>
      </c>
      <c r="B8" s="15">
        <v>34382854.590000004</v>
      </c>
      <c r="C8" s="15">
        <v>6642619.21</v>
      </c>
      <c r="D8" s="15">
        <f t="shared" ref="D8:D22" si="0">B8+C8</f>
        <v>41025473.800000004</v>
      </c>
      <c r="E8" s="15">
        <v>8166395.21</v>
      </c>
      <c r="F8" s="15">
        <v>8150144.6500000004</v>
      </c>
      <c r="G8" s="15">
        <f t="shared" ref="G8:G22" si="1">D8-E8</f>
        <v>32859078.590000004</v>
      </c>
    </row>
    <row r="9" spans="1:7" x14ac:dyDescent="0.2">
      <c r="A9" s="27" t="s">
        <v>24</v>
      </c>
      <c r="B9" s="15">
        <v>17589100.109999999</v>
      </c>
      <c r="C9" s="15">
        <v>6962654</v>
      </c>
      <c r="D9" s="15">
        <f t="shared" si="0"/>
        <v>24551754.109999999</v>
      </c>
      <c r="E9" s="15">
        <v>3311200.71</v>
      </c>
      <c r="F9" s="15">
        <v>3311200.71</v>
      </c>
      <c r="G9" s="15">
        <f t="shared" si="1"/>
        <v>21240553.399999999</v>
      </c>
    </row>
    <row r="10" spans="1:7" x14ac:dyDescent="0.2">
      <c r="A10" s="27" t="s">
        <v>25</v>
      </c>
      <c r="B10" s="15">
        <v>115966997.48999999</v>
      </c>
      <c r="C10" s="15">
        <v>36297879.920000002</v>
      </c>
      <c r="D10" s="15">
        <f t="shared" si="0"/>
        <v>152264877.41</v>
      </c>
      <c r="E10" s="15">
        <v>14051795.66</v>
      </c>
      <c r="F10" s="15">
        <v>14051795.66</v>
      </c>
      <c r="G10" s="15">
        <f t="shared" si="1"/>
        <v>138213081.75</v>
      </c>
    </row>
    <row r="11" spans="1:7" x14ac:dyDescent="0.2">
      <c r="A11" s="27" t="s">
        <v>26</v>
      </c>
      <c r="B11" s="15">
        <v>68397637.049999997</v>
      </c>
      <c r="C11" s="15">
        <v>1625</v>
      </c>
      <c r="D11" s="15">
        <f t="shared" si="0"/>
        <v>68399262.049999997</v>
      </c>
      <c r="E11" s="15">
        <v>14076586.75</v>
      </c>
      <c r="F11" s="15">
        <v>14066030.75</v>
      </c>
      <c r="G11" s="15">
        <f t="shared" si="1"/>
        <v>54322675.299999997</v>
      </c>
    </row>
    <row r="12" spans="1:7" x14ac:dyDescent="0.2">
      <c r="A12" s="27" t="s">
        <v>27</v>
      </c>
      <c r="B12" s="15">
        <v>91035273.310000002</v>
      </c>
      <c r="C12" s="15">
        <v>0</v>
      </c>
      <c r="D12" s="15">
        <f t="shared" si="0"/>
        <v>91035273.310000002</v>
      </c>
      <c r="E12" s="15">
        <v>18861920.100000001</v>
      </c>
      <c r="F12" s="15">
        <v>18861920.100000001</v>
      </c>
      <c r="G12" s="15">
        <f t="shared" si="1"/>
        <v>72173353.210000008</v>
      </c>
    </row>
    <row r="13" spans="1:7" x14ac:dyDescent="0.2">
      <c r="A13" s="27" t="s">
        <v>28</v>
      </c>
      <c r="B13" s="15">
        <v>157239323.44999999</v>
      </c>
      <c r="C13" s="15">
        <v>7023.6</v>
      </c>
      <c r="D13" s="15">
        <f t="shared" si="0"/>
        <v>157246347.04999998</v>
      </c>
      <c r="E13" s="15">
        <v>31700719.640000001</v>
      </c>
      <c r="F13" s="15">
        <v>31700719.640000001</v>
      </c>
      <c r="G13" s="15">
        <f t="shared" si="1"/>
        <v>125545627.40999998</v>
      </c>
    </row>
    <row r="14" spans="1:7" x14ac:dyDescent="0.2">
      <c r="A14" s="27" t="s">
        <v>29</v>
      </c>
      <c r="B14" s="15">
        <v>62514013.369999997</v>
      </c>
      <c r="C14" s="15">
        <v>0</v>
      </c>
      <c r="D14" s="15">
        <f t="shared" si="0"/>
        <v>62514013.369999997</v>
      </c>
      <c r="E14" s="15">
        <v>12844260.060000001</v>
      </c>
      <c r="F14" s="15">
        <v>12844260.060000001</v>
      </c>
      <c r="G14" s="15">
        <f t="shared" si="1"/>
        <v>49669753.309999995</v>
      </c>
    </row>
    <row r="15" spans="1:7" x14ac:dyDescent="0.2">
      <c r="A15" s="27" t="s">
        <v>30</v>
      </c>
      <c r="B15" s="15">
        <v>42314587.909999996</v>
      </c>
      <c r="C15" s="15">
        <v>0</v>
      </c>
      <c r="D15" s="15">
        <f t="shared" si="0"/>
        <v>42314587.909999996</v>
      </c>
      <c r="E15" s="15">
        <v>8717391.0500000007</v>
      </c>
      <c r="F15" s="15">
        <v>8717391.0500000007</v>
      </c>
      <c r="G15" s="15">
        <f t="shared" si="1"/>
        <v>33597196.859999999</v>
      </c>
    </row>
    <row r="16" spans="1:7" x14ac:dyDescent="0.2">
      <c r="A16" s="27" t="s">
        <v>31</v>
      </c>
      <c r="B16" s="15">
        <v>108569045.09999999</v>
      </c>
      <c r="C16" s="15">
        <v>0</v>
      </c>
      <c r="D16" s="15">
        <f t="shared" si="0"/>
        <v>108569045.09999999</v>
      </c>
      <c r="E16" s="15">
        <v>22515604.969999999</v>
      </c>
      <c r="F16" s="15">
        <v>22503694.41</v>
      </c>
      <c r="G16" s="15">
        <f t="shared" si="1"/>
        <v>86053440.129999995</v>
      </c>
    </row>
    <row r="17" spans="1:7" x14ac:dyDescent="0.2">
      <c r="A17" s="27" t="s">
        <v>32</v>
      </c>
      <c r="B17" s="15">
        <v>166007164.43000001</v>
      </c>
      <c r="C17" s="15">
        <v>2532</v>
      </c>
      <c r="D17" s="15">
        <f t="shared" si="0"/>
        <v>166009696.43000001</v>
      </c>
      <c r="E17" s="15">
        <v>33885139.359999999</v>
      </c>
      <c r="F17" s="15">
        <v>33887041.829999998</v>
      </c>
      <c r="G17" s="15">
        <f t="shared" si="1"/>
        <v>132124557.07000001</v>
      </c>
    </row>
    <row r="18" spans="1:7" x14ac:dyDescent="0.2">
      <c r="A18" s="27" t="s">
        <v>33</v>
      </c>
      <c r="B18" s="15">
        <v>163539407.87</v>
      </c>
      <c r="C18" s="15">
        <v>8716373.1300000008</v>
      </c>
      <c r="D18" s="15">
        <f t="shared" si="0"/>
        <v>172255781</v>
      </c>
      <c r="E18" s="15">
        <v>29689392.699999999</v>
      </c>
      <c r="F18" s="15">
        <v>29687092.699999999</v>
      </c>
      <c r="G18" s="15">
        <f t="shared" si="1"/>
        <v>142566388.30000001</v>
      </c>
    </row>
    <row r="19" spans="1:7" x14ac:dyDescent="0.2">
      <c r="A19" s="27" t="s">
        <v>34</v>
      </c>
      <c r="B19" s="15">
        <v>25226307.75</v>
      </c>
      <c r="C19" s="15">
        <v>34727484.420000002</v>
      </c>
      <c r="D19" s="15">
        <f t="shared" si="0"/>
        <v>59953792.170000002</v>
      </c>
      <c r="E19" s="15">
        <v>6128187.4199999999</v>
      </c>
      <c r="F19" s="15">
        <v>6128187.4199999999</v>
      </c>
      <c r="G19" s="15">
        <f t="shared" si="1"/>
        <v>53825604.75</v>
      </c>
    </row>
    <row r="20" spans="1:7" x14ac:dyDescent="0.2">
      <c r="A20" s="27" t="s">
        <v>35</v>
      </c>
      <c r="B20" s="15">
        <v>9704173.5099999998</v>
      </c>
      <c r="C20" s="15">
        <v>1782308.19</v>
      </c>
      <c r="D20" s="15">
        <f t="shared" si="0"/>
        <v>11486481.699999999</v>
      </c>
      <c r="E20" s="15">
        <v>1624925.25</v>
      </c>
      <c r="F20" s="15">
        <v>1624925.25</v>
      </c>
      <c r="G20" s="15">
        <f t="shared" si="1"/>
        <v>9861556.4499999993</v>
      </c>
    </row>
    <row r="21" spans="1:7" x14ac:dyDescent="0.2">
      <c r="A21" s="27" t="s">
        <v>36</v>
      </c>
      <c r="B21" s="15">
        <v>26776679.219999999</v>
      </c>
      <c r="C21" s="15">
        <v>3590497.69</v>
      </c>
      <c r="D21" s="15">
        <f t="shared" si="0"/>
        <v>30367176.91</v>
      </c>
      <c r="E21" s="15">
        <v>2922080.91</v>
      </c>
      <c r="F21" s="15">
        <v>2922080.91</v>
      </c>
      <c r="G21" s="15">
        <f t="shared" si="1"/>
        <v>27445096</v>
      </c>
    </row>
    <row r="22" spans="1:7" x14ac:dyDescent="0.2">
      <c r="A22" s="27" t="s">
        <v>37</v>
      </c>
      <c r="B22" s="15">
        <v>2746949.02</v>
      </c>
      <c r="C22" s="15">
        <v>12036</v>
      </c>
      <c r="D22" s="15">
        <f t="shared" si="0"/>
        <v>2758985.02</v>
      </c>
      <c r="E22" s="15">
        <v>359189.68</v>
      </c>
      <c r="F22" s="15">
        <v>359189.68</v>
      </c>
      <c r="G22" s="15">
        <f t="shared" si="1"/>
        <v>2399795.34</v>
      </c>
    </row>
    <row r="23" spans="1:7" x14ac:dyDescent="0.2">
      <c r="A23" s="14"/>
      <c r="B23" s="5"/>
      <c r="C23" s="5"/>
      <c r="D23" s="5"/>
      <c r="E23" s="5"/>
      <c r="F23" s="5"/>
      <c r="G23" s="5"/>
    </row>
    <row r="24" spans="1:7" x14ac:dyDescent="0.2">
      <c r="A24" s="28" t="s">
        <v>10</v>
      </c>
      <c r="B24" s="16">
        <f t="shared" ref="B24:G24" si="2">SUM(B7:B23)</f>
        <v>1118179185.96</v>
      </c>
      <c r="C24" s="16">
        <f t="shared" si="2"/>
        <v>121183326.77</v>
      </c>
      <c r="D24" s="16">
        <f t="shared" si="2"/>
        <v>1239362512.7300003</v>
      </c>
      <c r="E24" s="16">
        <f t="shared" si="2"/>
        <v>213796388.25999999</v>
      </c>
      <c r="F24" s="16">
        <f t="shared" si="2"/>
        <v>213757273.61000001</v>
      </c>
      <c r="G24" s="16">
        <f t="shared" si="2"/>
        <v>1025566124.4700001</v>
      </c>
    </row>
    <row r="27" spans="1:7" ht="45" customHeight="1" x14ac:dyDescent="0.2">
      <c r="A27" s="29" t="s">
        <v>38</v>
      </c>
      <c r="B27" s="30"/>
      <c r="C27" s="30"/>
      <c r="D27" s="30"/>
      <c r="E27" s="30"/>
      <c r="F27" s="30"/>
      <c r="G27" s="31"/>
    </row>
    <row r="29" spans="1:7" x14ac:dyDescent="0.2">
      <c r="A29" s="23"/>
      <c r="B29" s="11" t="s">
        <v>0</v>
      </c>
      <c r="C29" s="12"/>
      <c r="D29" s="12"/>
      <c r="E29" s="12"/>
      <c r="F29" s="13"/>
      <c r="G29" s="21" t="s">
        <v>7</v>
      </c>
    </row>
    <row r="30" spans="1:7" ht="22.5" x14ac:dyDescent="0.2">
      <c r="A30" s="24" t="s">
        <v>1</v>
      </c>
      <c r="B30" s="3" t="s">
        <v>2</v>
      </c>
      <c r="C30" s="3" t="s">
        <v>3</v>
      </c>
      <c r="D30" s="3" t="s">
        <v>4</v>
      </c>
      <c r="E30" s="3" t="s">
        <v>5</v>
      </c>
      <c r="F30" s="3" t="s">
        <v>6</v>
      </c>
      <c r="G30" s="22"/>
    </row>
    <row r="31" spans="1:7" x14ac:dyDescent="0.2">
      <c r="A31" s="25"/>
      <c r="B31" s="4">
        <v>1</v>
      </c>
      <c r="C31" s="4">
        <v>2</v>
      </c>
      <c r="D31" s="4" t="s">
        <v>8</v>
      </c>
      <c r="E31" s="4">
        <v>4</v>
      </c>
      <c r="F31" s="4">
        <v>5</v>
      </c>
      <c r="G31" s="4" t="s">
        <v>9</v>
      </c>
    </row>
    <row r="32" spans="1:7" x14ac:dyDescent="0.2">
      <c r="A32" s="32"/>
      <c r="B32" s="7"/>
      <c r="C32" s="7"/>
      <c r="D32" s="17" t="s">
        <v>39</v>
      </c>
      <c r="E32" s="7"/>
      <c r="F32" s="7"/>
      <c r="G32" s="7"/>
    </row>
    <row r="33" spans="1:7" x14ac:dyDescent="0.2">
      <c r="A33" s="14" t="s">
        <v>11</v>
      </c>
      <c r="B33" s="15">
        <v>0</v>
      </c>
      <c r="C33" s="15">
        <v>0</v>
      </c>
      <c r="D33" s="15">
        <f>B33+C33</f>
        <v>0</v>
      </c>
      <c r="E33" s="15">
        <v>0</v>
      </c>
      <c r="F33" s="15">
        <v>0</v>
      </c>
      <c r="G33" s="15">
        <f>D33-E33</f>
        <v>0</v>
      </c>
    </row>
    <row r="34" spans="1:7" x14ac:dyDescent="0.2">
      <c r="A34" s="14" t="s">
        <v>12</v>
      </c>
      <c r="B34" s="15">
        <v>0</v>
      </c>
      <c r="C34" s="15">
        <v>0</v>
      </c>
      <c r="D34" s="15">
        <f t="shared" ref="D34:D36" si="3">B34+C34</f>
        <v>0</v>
      </c>
      <c r="E34" s="15">
        <v>0</v>
      </c>
      <c r="F34" s="15">
        <v>0</v>
      </c>
      <c r="G34" s="15">
        <f t="shared" ref="G34:G36" si="4">D34-E34</f>
        <v>0</v>
      </c>
    </row>
    <row r="35" spans="1:7" x14ac:dyDescent="0.2">
      <c r="A35" s="14" t="s">
        <v>13</v>
      </c>
      <c r="B35" s="15">
        <v>0</v>
      </c>
      <c r="C35" s="15">
        <v>0</v>
      </c>
      <c r="D35" s="15">
        <f t="shared" si="3"/>
        <v>0</v>
      </c>
      <c r="E35" s="15">
        <v>0</v>
      </c>
      <c r="F35" s="15">
        <v>0</v>
      </c>
      <c r="G35" s="15">
        <f t="shared" si="4"/>
        <v>0</v>
      </c>
    </row>
    <row r="36" spans="1:7" x14ac:dyDescent="0.2">
      <c r="A36" s="14" t="s">
        <v>14</v>
      </c>
      <c r="B36" s="15">
        <v>0</v>
      </c>
      <c r="C36" s="15">
        <v>0</v>
      </c>
      <c r="D36" s="15">
        <f t="shared" si="3"/>
        <v>0</v>
      </c>
      <c r="E36" s="15">
        <v>0</v>
      </c>
      <c r="F36" s="15">
        <v>0</v>
      </c>
      <c r="G36" s="15">
        <f t="shared" si="4"/>
        <v>0</v>
      </c>
    </row>
    <row r="37" spans="1:7" x14ac:dyDescent="0.2">
      <c r="A37" s="2"/>
      <c r="B37" s="9"/>
      <c r="C37" s="9"/>
      <c r="D37" s="9"/>
      <c r="E37" s="9"/>
      <c r="F37" s="9"/>
      <c r="G37" s="9"/>
    </row>
    <row r="38" spans="1:7" x14ac:dyDescent="0.2">
      <c r="A38" s="28" t="s">
        <v>10</v>
      </c>
      <c r="B38" s="16">
        <f t="shared" ref="B38:G38" si="5">SUM(B34:B37)</f>
        <v>0</v>
      </c>
      <c r="C38" s="16">
        <f t="shared" si="5"/>
        <v>0</v>
      </c>
      <c r="D38" s="16">
        <f t="shared" si="5"/>
        <v>0</v>
      </c>
      <c r="E38" s="16">
        <f t="shared" si="5"/>
        <v>0</v>
      </c>
      <c r="F38" s="16">
        <f t="shared" si="5"/>
        <v>0</v>
      </c>
      <c r="G38" s="16">
        <f t="shared" si="5"/>
        <v>0</v>
      </c>
    </row>
    <row r="41" spans="1:7" ht="45" customHeight="1" x14ac:dyDescent="0.2">
      <c r="A41" s="18" t="s">
        <v>40</v>
      </c>
      <c r="B41" s="19"/>
      <c r="C41" s="19"/>
      <c r="D41" s="19"/>
      <c r="E41" s="19"/>
      <c r="F41" s="19"/>
      <c r="G41" s="20"/>
    </row>
    <row r="42" spans="1:7" x14ac:dyDescent="0.2">
      <c r="A42" s="23"/>
      <c r="B42" s="11" t="s">
        <v>0</v>
      </c>
      <c r="C42" s="12"/>
      <c r="D42" s="12"/>
      <c r="E42" s="12"/>
      <c r="F42" s="13"/>
      <c r="G42" s="21" t="s">
        <v>7</v>
      </c>
    </row>
    <row r="43" spans="1:7" ht="22.5" x14ac:dyDescent="0.2">
      <c r="A43" s="24" t="s">
        <v>1</v>
      </c>
      <c r="B43" s="3" t="s">
        <v>2</v>
      </c>
      <c r="C43" s="3" t="s">
        <v>3</v>
      </c>
      <c r="D43" s="3" t="s">
        <v>4</v>
      </c>
      <c r="E43" s="3" t="s">
        <v>5</v>
      </c>
      <c r="F43" s="3" t="s">
        <v>6</v>
      </c>
      <c r="G43" s="22"/>
    </row>
    <row r="44" spans="1:7" x14ac:dyDescent="0.2">
      <c r="A44" s="25"/>
      <c r="B44" s="4">
        <v>1</v>
      </c>
      <c r="C44" s="4">
        <v>2</v>
      </c>
      <c r="D44" s="4" t="s">
        <v>8</v>
      </c>
      <c r="E44" s="4">
        <v>4</v>
      </c>
      <c r="F44" s="4">
        <v>5</v>
      </c>
      <c r="G44" s="4" t="s">
        <v>9</v>
      </c>
    </row>
    <row r="45" spans="1:7" x14ac:dyDescent="0.2">
      <c r="A45" s="32"/>
      <c r="B45" s="7"/>
      <c r="C45" s="7"/>
      <c r="D45" s="7"/>
      <c r="E45" s="7"/>
      <c r="F45" s="7"/>
      <c r="G45" s="7"/>
    </row>
    <row r="46" spans="1:7" ht="22.5" x14ac:dyDescent="0.2">
      <c r="A46" s="33" t="s">
        <v>15</v>
      </c>
      <c r="B46" s="15">
        <v>1118179185.96</v>
      </c>
      <c r="C46" s="15">
        <v>121183326.77</v>
      </c>
      <c r="D46" s="15">
        <f t="shared" ref="D46" si="6">B46+C46</f>
        <v>1239362512.73</v>
      </c>
      <c r="E46" s="15">
        <v>213796388.25999999</v>
      </c>
      <c r="F46" s="15">
        <v>213757273.61000001</v>
      </c>
      <c r="G46" s="15">
        <f t="shared" ref="G46" si="7">D46-E46</f>
        <v>1025566124.47</v>
      </c>
    </row>
    <row r="47" spans="1:7" x14ac:dyDescent="0.2">
      <c r="A47" s="33"/>
      <c r="B47" s="8"/>
      <c r="C47" s="8"/>
      <c r="D47" s="8"/>
      <c r="E47" s="8"/>
      <c r="F47" s="8"/>
      <c r="G47" s="8"/>
    </row>
    <row r="48" spans="1:7" x14ac:dyDescent="0.2">
      <c r="A48" s="33" t="s">
        <v>16</v>
      </c>
      <c r="B48" s="15">
        <v>0</v>
      </c>
      <c r="C48" s="15">
        <v>0</v>
      </c>
      <c r="D48" s="15">
        <f t="shared" ref="D48" si="8">B48+C48</f>
        <v>0</v>
      </c>
      <c r="E48" s="15">
        <v>0</v>
      </c>
      <c r="F48" s="15">
        <v>0</v>
      </c>
      <c r="G48" s="15">
        <f t="shared" ref="G48" si="9">D48-E48</f>
        <v>0</v>
      </c>
    </row>
    <row r="49" spans="1:7" x14ac:dyDescent="0.2">
      <c r="A49" s="33"/>
      <c r="B49" s="8"/>
      <c r="C49" s="8"/>
      <c r="D49" s="8"/>
      <c r="E49" s="8"/>
      <c r="F49" s="8"/>
      <c r="G49" s="8"/>
    </row>
    <row r="50" spans="1:7" ht="22.5" x14ac:dyDescent="0.2">
      <c r="A50" s="33" t="s">
        <v>17</v>
      </c>
      <c r="B50" s="15">
        <v>0</v>
      </c>
      <c r="C50" s="15">
        <v>0</v>
      </c>
      <c r="D50" s="15">
        <f t="shared" ref="D50" si="10">B50+C50</f>
        <v>0</v>
      </c>
      <c r="E50" s="15">
        <v>0</v>
      </c>
      <c r="F50" s="15">
        <v>0</v>
      </c>
      <c r="G50" s="15">
        <f t="shared" ref="G50" si="11">D50-E50</f>
        <v>0</v>
      </c>
    </row>
    <row r="51" spans="1:7" x14ac:dyDescent="0.2">
      <c r="A51" s="33"/>
      <c r="B51" s="8"/>
      <c r="C51" s="8"/>
      <c r="D51" s="8"/>
      <c r="E51" s="8"/>
      <c r="F51" s="8"/>
      <c r="G51" s="8"/>
    </row>
    <row r="52" spans="1:7" ht="22.5" x14ac:dyDescent="0.2">
      <c r="A52" s="33" t="s">
        <v>18</v>
      </c>
      <c r="B52" s="15">
        <v>0</v>
      </c>
      <c r="C52" s="15">
        <v>0</v>
      </c>
      <c r="D52" s="15">
        <f t="shared" ref="D52" si="12">B52+C52</f>
        <v>0</v>
      </c>
      <c r="E52" s="15">
        <v>0</v>
      </c>
      <c r="F52" s="15">
        <v>0</v>
      </c>
      <c r="G52" s="15">
        <f t="shared" ref="G52" si="13">D52-E52</f>
        <v>0</v>
      </c>
    </row>
    <row r="53" spans="1:7" x14ac:dyDescent="0.2">
      <c r="A53" s="33"/>
      <c r="B53" s="8"/>
      <c r="C53" s="8"/>
      <c r="D53" s="8"/>
      <c r="E53" s="8"/>
      <c r="F53" s="8"/>
      <c r="G53" s="8"/>
    </row>
    <row r="54" spans="1:7" ht="22.5" x14ac:dyDescent="0.2">
      <c r="A54" s="33" t="s">
        <v>19</v>
      </c>
      <c r="B54" s="15">
        <v>0</v>
      </c>
      <c r="C54" s="15">
        <v>0</v>
      </c>
      <c r="D54" s="15">
        <f t="shared" ref="D54" si="14">B54+C54</f>
        <v>0</v>
      </c>
      <c r="E54" s="15">
        <v>0</v>
      </c>
      <c r="F54" s="15">
        <v>0</v>
      </c>
      <c r="G54" s="15">
        <f t="shared" ref="G54" si="15">D54-E54</f>
        <v>0</v>
      </c>
    </row>
    <row r="55" spans="1:7" x14ac:dyDescent="0.2">
      <c r="A55" s="33"/>
      <c r="B55" s="8"/>
      <c r="C55" s="8"/>
      <c r="D55" s="8"/>
      <c r="E55" s="8"/>
      <c r="F55" s="8"/>
      <c r="G55" s="8"/>
    </row>
    <row r="56" spans="1:7" ht="22.5" x14ac:dyDescent="0.2">
      <c r="A56" s="33" t="s">
        <v>20</v>
      </c>
      <c r="B56" s="15">
        <v>0</v>
      </c>
      <c r="C56" s="15">
        <v>0</v>
      </c>
      <c r="D56" s="15">
        <f t="shared" ref="D56" si="16">B56+C56</f>
        <v>0</v>
      </c>
      <c r="E56" s="15">
        <v>0</v>
      </c>
      <c r="F56" s="15">
        <v>0</v>
      </c>
      <c r="G56" s="15">
        <f t="shared" ref="G56" si="17">D56-E56</f>
        <v>0</v>
      </c>
    </row>
    <row r="57" spans="1:7" x14ac:dyDescent="0.2">
      <c r="A57" s="33"/>
      <c r="B57" s="8"/>
      <c r="C57" s="8"/>
      <c r="D57" s="8"/>
      <c r="E57" s="8"/>
      <c r="F57" s="8"/>
      <c r="G57" s="8"/>
    </row>
    <row r="58" spans="1:7" x14ac:dyDescent="0.2">
      <c r="A58" s="33" t="s">
        <v>21</v>
      </c>
      <c r="B58" s="15">
        <v>0</v>
      </c>
      <c r="C58" s="15">
        <v>0</v>
      </c>
      <c r="D58" s="15">
        <f t="shared" ref="D58" si="18">B58+C58</f>
        <v>0</v>
      </c>
      <c r="E58" s="15">
        <v>0</v>
      </c>
      <c r="F58" s="15">
        <v>0</v>
      </c>
      <c r="G58" s="15">
        <f t="shared" ref="G58" si="19">D58-E58</f>
        <v>0</v>
      </c>
    </row>
    <row r="59" spans="1:7" x14ac:dyDescent="0.2">
      <c r="A59" s="34"/>
      <c r="B59" s="9"/>
      <c r="C59" s="9"/>
      <c r="D59" s="9"/>
      <c r="E59" s="9"/>
      <c r="F59" s="9"/>
      <c r="G59" s="9"/>
    </row>
    <row r="60" spans="1:7" x14ac:dyDescent="0.2">
      <c r="A60" s="35" t="s">
        <v>10</v>
      </c>
      <c r="B60" s="16">
        <f>SUM(B46:B59)</f>
        <v>1118179185.96</v>
      </c>
      <c r="C60" s="16">
        <f t="shared" ref="C60:G60" si="20">SUM(C46:C59)</f>
        <v>121183326.77</v>
      </c>
      <c r="D60" s="16">
        <f t="shared" si="20"/>
        <v>1239362512.73</v>
      </c>
      <c r="E60" s="16">
        <f t="shared" si="20"/>
        <v>213796388.25999999</v>
      </c>
      <c r="F60" s="16">
        <f t="shared" si="20"/>
        <v>213757273.61000001</v>
      </c>
      <c r="G60" s="16">
        <f t="shared" si="20"/>
        <v>1025566124.47</v>
      </c>
    </row>
  </sheetData>
  <sheetProtection formatCells="0" formatColumns="0" formatRows="0" insertRows="0" deleteRows="0" autoFilter="0"/>
  <mergeCells count="6">
    <mergeCell ref="G3:G4"/>
    <mergeCell ref="G29:G30"/>
    <mergeCell ref="G42:G43"/>
    <mergeCell ref="A1:G1"/>
    <mergeCell ref="A27:G27"/>
    <mergeCell ref="A41:G41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Props1.xml><?xml version="1.0" encoding="utf-8"?>
<ds:datastoreItem xmlns:ds="http://schemas.openxmlformats.org/officeDocument/2006/customXml" ds:itemID="{67B60905-9023-4236-9889-BAA0F1C2E4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0c865bf4-0f22-4e4d-b041-7b0c1657e5a8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2006/metadata/properties"/>
    <ds:schemaRef ds:uri="http://schemas.openxmlformats.org/package/2006/metadata/core-properties"/>
    <ds:schemaRef ds:uri="6aa8a68a-ab09-4ac8-a697-fdce915bc567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</vt:lpstr>
      <vt:lpstr>CA!Área_de_impresión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LOPEZ GARCIA CATALINA MONICA</cp:lastModifiedBy>
  <cp:revision/>
  <cp:lastPrinted>2024-04-25T17:02:05Z</cp:lastPrinted>
  <dcterms:created xsi:type="dcterms:W3CDTF">2014-02-10T03:37:14Z</dcterms:created>
  <dcterms:modified xsi:type="dcterms:W3CDTF">2024-04-25T17:02:51Z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