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PRIMER TRIMESTRE\"/>
    </mc:Choice>
  </mc:AlternateContent>
  <xr:revisionPtr revIDLastSave="0" documentId="13_ncr:1_{66F134EA-65EB-47C6-9FA9-126D0D229BF3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A" sheetId="4" r:id="rId1"/>
  </sheets>
  <definedNames>
    <definedName name="_xlnm.Print_Area" localSheetId="0">CA!$A$1:$H$52</definedName>
  </definedNames>
  <calcPr calcId="191029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49" i="4" l="1"/>
  <c r="F49" i="4"/>
  <c r="D49" i="4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C49" i="4"/>
  <c r="G35" i="4"/>
  <c r="F35" i="4"/>
  <c r="E34" i="4"/>
  <c r="H34" i="4" s="1"/>
  <c r="E33" i="4"/>
  <c r="H33" i="4" s="1"/>
  <c r="H32" i="4"/>
  <c r="E31" i="4"/>
  <c r="H31" i="4" s="1"/>
  <c r="D35" i="4"/>
  <c r="C3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24" i="4"/>
  <c r="F24" i="4"/>
  <c r="D24" i="4"/>
  <c r="C24" i="4"/>
  <c r="H35" i="4" l="1"/>
  <c r="H49" i="4"/>
  <c r="E35" i="4"/>
  <c r="E49" i="4"/>
  <c r="H24" i="4"/>
  <c r="E24" i="4"/>
</calcChain>
</file>

<file path=xl/sharedStrings.xml><?xml version="1.0" encoding="utf-8"?>
<sst xmlns="http://schemas.openxmlformats.org/spreadsheetml/2006/main" count="66" uniqueCount="43">
  <si>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</si>
  <si>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</si>
  <si>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</si>
  <si>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</si>
  <si>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</si>
  <si>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</si>
  <si>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</si>
  <si>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</si>
  <si>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</si>
  <si>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</si>
  <si>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</si>
  <si>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</si>
  <si>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</si>
  <si>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</si>
  <si>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</si>
  <si>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</si>
  <si>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</si>
  <si>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</si>
  <si>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</si>
  <si>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</si>
  <si>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</si>
  <si>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</si>
  <si>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</si>
  <si>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</si>
  <si>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</si>
  <si>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</si>
  <si>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</si>
  <si>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</si>
  <si>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</si>
  <si>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</si>
  <si>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</si>
  <si>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</si>
  <si>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</si>
  <si>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</si>
  <si>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</si>
  <si>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</si>
  <si>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</si>
  <si>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</si>
  <si>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</si>
  <si>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</si>
  <si>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
Clasificación Administrativa
Del 1 de Enero al 31 de Marzo de 2022</t>
  </si>
  <si>
    <t>SISTEMA AVANZADO DE BACHILLERATO Y EDUCACION SUPERIOR EN EL ESTADO DE GTO.
Estado Analítico del Ejercicio del Presupuesto de Egresos
Clasificación Administrativa (Sector Paraestatal)
Del 1 de Enero al 31 de Marzo de 2022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</si>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</sst>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1"/>
  <sheetViews>
    <sheetView showGridLines="0" tabSelected="1" workbookViewId="0">
      <selection activeCell="J27" sqref="J27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40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11</v>
      </c>
      <c r="B2" s="21"/>
      <c r="C2" s="15" t="s">
        <v>17</v>
      </c>
      <c r="D2" s="16"/>
      <c r="E2" s="16"/>
      <c r="F2" s="16"/>
      <c r="G2" s="17"/>
      <c r="H2" s="18" t="s">
        <v>16</v>
      </c>
    </row>
    <row r="3" spans="1:8" ht="24.95" customHeight="1" x14ac:dyDescent="0.2">
      <c r="A3" s="22"/>
      <c r="B3" s="23"/>
      <c r="C3" s="4" t="s">
        <v>12</v>
      </c>
      <c r="D3" s="4" t="s">
        <v>18</v>
      </c>
      <c r="E3" s="4" t="s">
        <v>13</v>
      </c>
      <c r="F3" s="4" t="s">
        <v>14</v>
      </c>
      <c r="G3" s="4" t="s">
        <v>15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19</v>
      </c>
      <c r="F4" s="5">
        <v>4</v>
      </c>
      <c r="G4" s="5">
        <v>5</v>
      </c>
      <c r="H4" s="5" t="s">
        <v>20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23</v>
      </c>
      <c r="C6" s="6">
        <v>5992795.6500000004</v>
      </c>
      <c r="D6" s="6">
        <v>43026294.479999997</v>
      </c>
      <c r="E6" s="6">
        <f>C6+D6</f>
        <v>49019090.129999995</v>
      </c>
      <c r="F6" s="6">
        <v>2443383.7999999998</v>
      </c>
      <c r="G6" s="6">
        <v>2443383.7999999998</v>
      </c>
      <c r="H6" s="6">
        <f>E6-F6</f>
        <v>46575706.329999998</v>
      </c>
    </row>
    <row r="7" spans="1:8" x14ac:dyDescent="0.2">
      <c r="A7" s="3"/>
      <c r="B7" s="7" t="s">
        <v>24</v>
      </c>
      <c r="C7" s="6">
        <v>133793200.03</v>
      </c>
      <c r="D7" s="6">
        <v>5430721.1200000001</v>
      </c>
      <c r="E7" s="6">
        <f t="shared" ref="E7:E12" si="0">C7+D7</f>
        <v>139223921.15000001</v>
      </c>
      <c r="F7" s="6">
        <v>11930107.779999999</v>
      </c>
      <c r="G7" s="6">
        <v>11928247.380000001</v>
      </c>
      <c r="H7" s="6">
        <f t="shared" ref="H7:H12" si="1">E7-F7</f>
        <v>127293813.37</v>
      </c>
    </row>
    <row r="8" spans="1:8" x14ac:dyDescent="0.2">
      <c r="A8" s="3"/>
      <c r="B8" s="7" t="s">
        <v>25</v>
      </c>
      <c r="C8" s="6">
        <v>75697620.700000003</v>
      </c>
      <c r="D8" s="6">
        <v>654132.61</v>
      </c>
      <c r="E8" s="6">
        <f t="shared" si="0"/>
        <v>76351753.310000002</v>
      </c>
      <c r="F8" s="6">
        <v>16130396.77</v>
      </c>
      <c r="G8" s="6">
        <v>16130396.77</v>
      </c>
      <c r="H8" s="6">
        <f t="shared" si="1"/>
        <v>60221356.540000007</v>
      </c>
    </row>
    <row r="9" spans="1:8" x14ac:dyDescent="0.2">
      <c r="A9" s="3"/>
      <c r="B9" s="7" t="s">
        <v>26</v>
      </c>
      <c r="C9" s="6">
        <v>71913313.530000001</v>
      </c>
      <c r="D9" s="6">
        <v>770653.26</v>
      </c>
      <c r="E9" s="6">
        <f t="shared" si="0"/>
        <v>72683966.790000007</v>
      </c>
      <c r="F9" s="6">
        <v>15211087.359999999</v>
      </c>
      <c r="G9" s="6">
        <v>15211087.359999999</v>
      </c>
      <c r="H9" s="6">
        <f t="shared" si="1"/>
        <v>57472879.430000007</v>
      </c>
    </row>
    <row r="10" spans="1:8" x14ac:dyDescent="0.2">
      <c r="A10" s="3"/>
      <c r="B10" s="7" t="s">
        <v>27</v>
      </c>
      <c r="C10" s="6">
        <v>129764313.44</v>
      </c>
      <c r="D10" s="6">
        <v>3282999.65</v>
      </c>
      <c r="E10" s="6">
        <f t="shared" si="0"/>
        <v>133047313.09</v>
      </c>
      <c r="F10" s="6">
        <v>28810719.800000001</v>
      </c>
      <c r="G10" s="6">
        <v>28810719.800000001</v>
      </c>
      <c r="H10" s="6">
        <f t="shared" si="1"/>
        <v>104236593.29000001</v>
      </c>
    </row>
    <row r="11" spans="1:8" x14ac:dyDescent="0.2">
      <c r="A11" s="3"/>
      <c r="B11" s="7" t="s">
        <v>28</v>
      </c>
      <c r="C11" s="6">
        <v>82123562.859999999</v>
      </c>
      <c r="D11" s="6">
        <v>10363046.51</v>
      </c>
      <c r="E11" s="6">
        <f t="shared" si="0"/>
        <v>92486609.370000005</v>
      </c>
      <c r="F11" s="6">
        <v>18600280.989999998</v>
      </c>
      <c r="G11" s="6">
        <v>18600280.989999998</v>
      </c>
      <c r="H11" s="6">
        <f t="shared" si="1"/>
        <v>73886328.38000001</v>
      </c>
    </row>
    <row r="12" spans="1:8" x14ac:dyDescent="0.2">
      <c r="A12" s="3"/>
      <c r="B12" s="7" t="s">
        <v>29</v>
      </c>
      <c r="C12" s="6">
        <v>82091997.349999994</v>
      </c>
      <c r="D12" s="6">
        <v>-76796.67</v>
      </c>
      <c r="E12" s="6">
        <f t="shared" si="0"/>
        <v>82015200.679999992</v>
      </c>
      <c r="F12" s="6">
        <v>17613954.399999999</v>
      </c>
      <c r="G12" s="6">
        <v>17613954.399999999</v>
      </c>
      <c r="H12" s="6">
        <f t="shared" si="1"/>
        <v>64401246.279999994</v>
      </c>
    </row>
    <row r="13" spans="1:8" x14ac:dyDescent="0.2">
      <c r="A13" s="3"/>
      <c r="B13" s="7" t="s">
        <v>30</v>
      </c>
      <c r="C13" s="6">
        <v>67062368.149999999</v>
      </c>
      <c r="D13" s="6">
        <v>2915684.1</v>
      </c>
      <c r="E13" s="6">
        <f t="shared" ref="E13" si="2">C13+D13</f>
        <v>69978052.25</v>
      </c>
      <c r="F13" s="6">
        <v>14641435.02</v>
      </c>
      <c r="G13" s="6">
        <v>14642256.9</v>
      </c>
      <c r="H13" s="6">
        <f t="shared" ref="H13" si="3">E13-F13</f>
        <v>55336617.230000004</v>
      </c>
    </row>
    <row r="14" spans="1:8" x14ac:dyDescent="0.2">
      <c r="A14" s="3"/>
      <c r="B14" s="7" t="s">
        <v>31</v>
      </c>
      <c r="C14" s="6">
        <v>57098986.780000001</v>
      </c>
      <c r="D14" s="6">
        <v>27676988.210000001</v>
      </c>
      <c r="E14" s="6">
        <f t="shared" ref="E14" si="4">C14+D14</f>
        <v>84775974.99000001</v>
      </c>
      <c r="F14" s="6">
        <v>13863302.92</v>
      </c>
      <c r="G14" s="6">
        <v>13863302.92</v>
      </c>
      <c r="H14" s="6">
        <f t="shared" ref="H14" si="5">E14-F14</f>
        <v>70912672.070000008</v>
      </c>
    </row>
    <row r="15" spans="1:8" x14ac:dyDescent="0.2">
      <c r="A15" s="3"/>
      <c r="B15" s="7" t="s">
        <v>32</v>
      </c>
      <c r="C15" s="6">
        <v>47472590.880000003</v>
      </c>
      <c r="D15" s="6">
        <v>-47466489.359999999</v>
      </c>
      <c r="E15" s="6">
        <f t="shared" ref="E15" si="6">C15+D15</f>
        <v>6101.5200000032783</v>
      </c>
      <c r="F15" s="6">
        <v>3822.12</v>
      </c>
      <c r="G15" s="6">
        <v>3822.12</v>
      </c>
      <c r="H15" s="6">
        <f t="shared" ref="H15" si="7">E15-F15</f>
        <v>2279.4000000032784</v>
      </c>
    </row>
    <row r="16" spans="1:8" x14ac:dyDescent="0.2">
      <c r="A16" s="3"/>
      <c r="B16" s="7" t="s">
        <v>33</v>
      </c>
      <c r="C16" s="6">
        <v>155251796.41999999</v>
      </c>
      <c r="D16" s="6">
        <v>10328010.890000001</v>
      </c>
      <c r="E16" s="6">
        <f t="shared" ref="E16" si="8">C16+D16</f>
        <v>165579807.31</v>
      </c>
      <c r="F16" s="6">
        <v>28899660.719999999</v>
      </c>
      <c r="G16" s="6">
        <v>28899660.719999999</v>
      </c>
      <c r="H16" s="6">
        <f t="shared" ref="H16" si="9">E16-F16</f>
        <v>136680146.59</v>
      </c>
    </row>
    <row r="17" spans="1:8" x14ac:dyDescent="0.2">
      <c r="A17" s="3"/>
      <c r="B17" s="7" t="s">
        <v>34</v>
      </c>
      <c r="C17" s="6">
        <v>16597997.949999999</v>
      </c>
      <c r="D17" s="6">
        <v>662011.59</v>
      </c>
      <c r="E17" s="6">
        <f t="shared" ref="E17" si="10">C17+D17</f>
        <v>17260009.539999999</v>
      </c>
      <c r="F17" s="6">
        <v>3102564.98</v>
      </c>
      <c r="G17" s="6">
        <v>3102564.98</v>
      </c>
      <c r="H17" s="6">
        <f t="shared" ref="H17" si="11">E17-F17</f>
        <v>14157444.559999999</v>
      </c>
    </row>
    <row r="18" spans="1:8" x14ac:dyDescent="0.2">
      <c r="A18" s="3"/>
      <c r="B18" s="7" t="s">
        <v>35</v>
      </c>
      <c r="C18" s="6">
        <v>23756773.170000002</v>
      </c>
      <c r="D18" s="6">
        <v>28234951.469999999</v>
      </c>
      <c r="E18" s="6">
        <f t="shared" ref="E18" si="12">C18+D18</f>
        <v>51991724.640000001</v>
      </c>
      <c r="F18" s="6">
        <v>5761273.6500000004</v>
      </c>
      <c r="G18" s="6">
        <v>5761273.6500000004</v>
      </c>
      <c r="H18" s="6">
        <f t="shared" ref="H18" si="13">E18-F18</f>
        <v>46230450.990000002</v>
      </c>
    </row>
    <row r="19" spans="1:8" x14ac:dyDescent="0.2">
      <c r="A19" s="3"/>
      <c r="B19" s="7" t="s">
        <v>36</v>
      </c>
      <c r="C19" s="6">
        <v>10192833.76</v>
      </c>
      <c r="D19" s="6">
        <v>658972.23</v>
      </c>
      <c r="E19" s="6">
        <f t="shared" ref="E19" si="14">C19+D19</f>
        <v>10851805.99</v>
      </c>
      <c r="F19" s="6">
        <v>1308383.26</v>
      </c>
      <c r="G19" s="6">
        <v>1308383.26</v>
      </c>
      <c r="H19" s="6">
        <f t="shared" ref="H19" si="15">E19-F19</f>
        <v>9543422.7300000004</v>
      </c>
    </row>
    <row r="20" spans="1:8" x14ac:dyDescent="0.2">
      <c r="A20" s="3"/>
      <c r="B20" s="7" t="s">
        <v>37</v>
      </c>
      <c r="C20" s="6">
        <v>38389181.460000001</v>
      </c>
      <c r="D20" s="6">
        <v>-9501212.7699999996</v>
      </c>
      <c r="E20" s="6">
        <f t="shared" ref="E20" si="16">C20+D20</f>
        <v>28887968.690000001</v>
      </c>
      <c r="F20" s="6">
        <v>5018223.87</v>
      </c>
      <c r="G20" s="6">
        <v>5018223.87</v>
      </c>
      <c r="H20" s="6">
        <f t="shared" ref="H20" si="17">E20-F20</f>
        <v>23869744.82</v>
      </c>
    </row>
    <row r="21" spans="1:8" x14ac:dyDescent="0.2">
      <c r="A21" s="3"/>
      <c r="B21" s="7" t="s">
        <v>38</v>
      </c>
      <c r="C21" s="6">
        <v>26124457.989999998</v>
      </c>
      <c r="D21" s="6">
        <v>-2161538.27</v>
      </c>
      <c r="E21" s="6">
        <f t="shared" ref="E21" si="18">C21+D21</f>
        <v>23962919.719999999</v>
      </c>
      <c r="F21" s="6">
        <v>2301926.7599999998</v>
      </c>
      <c r="G21" s="6">
        <v>2301521.2599999998</v>
      </c>
      <c r="H21" s="6">
        <f t="shared" ref="H21" si="19">E21-F21</f>
        <v>21660992.960000001</v>
      </c>
    </row>
    <row r="22" spans="1:8" x14ac:dyDescent="0.2">
      <c r="A22" s="3"/>
      <c r="B22" s="7" t="s">
        <v>39</v>
      </c>
      <c r="C22" s="6">
        <v>2429072.92</v>
      </c>
      <c r="D22" s="6">
        <v>59636.2</v>
      </c>
      <c r="E22" s="6">
        <f t="shared" ref="E22" si="20">C22+D22</f>
        <v>2488709.1200000001</v>
      </c>
      <c r="F22" s="6">
        <v>524195.59</v>
      </c>
      <c r="G22" s="6">
        <v>524195.59</v>
      </c>
      <c r="H22" s="6">
        <f t="shared" ref="H22" si="21">E22-F22</f>
        <v>1964513.53</v>
      </c>
    </row>
    <row r="23" spans="1:8" x14ac:dyDescent="0.2">
      <c r="A23" s="3"/>
      <c r="B23" s="7"/>
      <c r="C23" s="6"/>
      <c r="D23" s="6"/>
      <c r="E23" s="6"/>
      <c r="F23" s="6"/>
      <c r="G23" s="6"/>
      <c r="H23" s="6"/>
    </row>
    <row r="24" spans="1:8" x14ac:dyDescent="0.2">
      <c r="A24" s="9"/>
      <c r="B24" s="13" t="s">
        <v>10</v>
      </c>
      <c r="C24" s="14">
        <f t="shared" ref="C24:H24" si="22">SUM(C6:C23)</f>
        <v>1025752863.0399998</v>
      </c>
      <c r="D24" s="14">
        <f t="shared" si="22"/>
        <v>74858065.25</v>
      </c>
      <c r="E24" s="14">
        <f t="shared" si="22"/>
        <v>1100610928.2899997</v>
      </c>
      <c r="F24" s="14">
        <f t="shared" si="22"/>
        <v>186164719.78999996</v>
      </c>
      <c r="G24" s="14">
        <f t="shared" si="22"/>
        <v>186163275.76999998</v>
      </c>
      <c r="H24" s="14">
        <f t="shared" si="22"/>
        <v>914446208.50000012</v>
      </c>
    </row>
    <row r="27" spans="1:8" ht="45" customHeight="1" x14ac:dyDescent="0.2">
      <c r="A27" s="15" t="s">
        <v>40</v>
      </c>
      <c r="B27" s="16"/>
      <c r="C27" s="16"/>
      <c r="D27" s="16"/>
      <c r="E27" s="16"/>
      <c r="F27" s="16"/>
      <c r="G27" s="16"/>
      <c r="H27" s="17"/>
    </row>
    <row r="28" spans="1:8" x14ac:dyDescent="0.2">
      <c r="A28" s="20" t="s">
        <v>11</v>
      </c>
      <c r="B28" s="21"/>
      <c r="C28" s="15" t="s">
        <v>17</v>
      </c>
      <c r="D28" s="16"/>
      <c r="E28" s="16"/>
      <c r="F28" s="16"/>
      <c r="G28" s="17"/>
      <c r="H28" s="18" t="s">
        <v>16</v>
      </c>
    </row>
    <row r="29" spans="1:8" ht="22.5" x14ac:dyDescent="0.2">
      <c r="A29" s="22"/>
      <c r="B29" s="23"/>
      <c r="C29" s="4" t="s">
        <v>12</v>
      </c>
      <c r="D29" s="4" t="s">
        <v>18</v>
      </c>
      <c r="E29" s="4" t="s">
        <v>13</v>
      </c>
      <c r="F29" s="4" t="s">
        <v>14</v>
      </c>
      <c r="G29" s="4" t="s">
        <v>15</v>
      </c>
      <c r="H29" s="19"/>
    </row>
    <row r="30" spans="1:8" x14ac:dyDescent="0.2">
      <c r="A30" s="24"/>
      <c r="B30" s="25"/>
      <c r="C30" s="5">
        <v>1</v>
      </c>
      <c r="D30" s="5">
        <v>2</v>
      </c>
      <c r="E30" s="5" t="s">
        <v>19</v>
      </c>
      <c r="F30" s="5">
        <v>4</v>
      </c>
      <c r="G30" s="5">
        <v>5</v>
      </c>
      <c r="H30" s="5" t="s">
        <v>20</v>
      </c>
    </row>
    <row r="31" spans="1:8" x14ac:dyDescent="0.2">
      <c r="A31" s="3"/>
      <c r="B31" s="2" t="s">
        <v>0</v>
      </c>
      <c r="C31" s="6">
        <v>0</v>
      </c>
      <c r="D31" s="6">
        <v>0</v>
      </c>
      <c r="E31" s="6">
        <f>C31+D31</f>
        <v>0</v>
      </c>
      <c r="F31" s="6">
        <v>0</v>
      </c>
      <c r="G31" s="6">
        <v>0</v>
      </c>
      <c r="H31" s="6">
        <f>E31-F31</f>
        <v>0</v>
      </c>
    </row>
    <row r="32" spans="1:8" x14ac:dyDescent="0.2">
      <c r="A32" s="3"/>
      <c r="B32" s="2" t="s">
        <v>1</v>
      </c>
      <c r="C32" s="6">
        <v>0</v>
      </c>
      <c r="D32" s="26" t="s">
        <v>42</v>
      </c>
      <c r="E32" s="27"/>
      <c r="F32" s="6">
        <v>0</v>
      </c>
      <c r="G32" s="6">
        <v>0</v>
      </c>
      <c r="H32" s="6">
        <f t="shared" ref="H32:H34" si="23">E32-F32</f>
        <v>0</v>
      </c>
    </row>
    <row r="33" spans="1:8" x14ac:dyDescent="0.2">
      <c r="A33" s="3"/>
      <c r="B33" s="2" t="s">
        <v>2</v>
      </c>
      <c r="C33" s="6">
        <v>0</v>
      </c>
      <c r="D33" s="6">
        <v>0</v>
      </c>
      <c r="E33" s="6">
        <f t="shared" ref="E32:E34" si="24">C33+D33</f>
        <v>0</v>
      </c>
      <c r="F33" s="6">
        <v>0</v>
      </c>
      <c r="G33" s="6">
        <v>0</v>
      </c>
      <c r="H33" s="6">
        <f t="shared" si="23"/>
        <v>0</v>
      </c>
    </row>
    <row r="34" spans="1:8" x14ac:dyDescent="0.2">
      <c r="A34" s="3"/>
      <c r="B34" s="2" t="s">
        <v>22</v>
      </c>
      <c r="C34" s="6">
        <v>0</v>
      </c>
      <c r="D34" s="6">
        <v>0</v>
      </c>
      <c r="E34" s="6">
        <f t="shared" si="24"/>
        <v>0</v>
      </c>
      <c r="F34" s="6">
        <v>0</v>
      </c>
      <c r="G34" s="6">
        <v>0</v>
      </c>
      <c r="H34" s="6">
        <f t="shared" si="23"/>
        <v>0</v>
      </c>
    </row>
    <row r="35" spans="1:8" x14ac:dyDescent="0.2">
      <c r="A35" s="9"/>
      <c r="B35" s="13" t="s">
        <v>10</v>
      </c>
      <c r="C35" s="14">
        <f t="shared" ref="C35:H35" si="25">SUM(C31:C34)</f>
        <v>0</v>
      </c>
      <c r="D35" s="14">
        <f t="shared" si="25"/>
        <v>0</v>
      </c>
      <c r="E35" s="14">
        <f t="shared" si="25"/>
        <v>0</v>
      </c>
      <c r="F35" s="14">
        <f t="shared" si="25"/>
        <v>0</v>
      </c>
      <c r="G35" s="14">
        <f t="shared" si="25"/>
        <v>0</v>
      </c>
      <c r="H35" s="14">
        <f t="shared" si="25"/>
        <v>0</v>
      </c>
    </row>
    <row r="38" spans="1:8" ht="45" customHeight="1" x14ac:dyDescent="0.2">
      <c r="A38" s="15" t="s">
        <v>41</v>
      </c>
      <c r="B38" s="16"/>
      <c r="C38" s="16"/>
      <c r="D38" s="16"/>
      <c r="E38" s="16"/>
      <c r="F38" s="16"/>
      <c r="G38" s="16"/>
      <c r="H38" s="17"/>
    </row>
    <row r="39" spans="1:8" x14ac:dyDescent="0.2">
      <c r="A39" s="20" t="s">
        <v>11</v>
      </c>
      <c r="B39" s="21"/>
      <c r="C39" s="15" t="s">
        <v>17</v>
      </c>
      <c r="D39" s="16"/>
      <c r="E39" s="16"/>
      <c r="F39" s="16"/>
      <c r="G39" s="17"/>
      <c r="H39" s="18" t="s">
        <v>16</v>
      </c>
    </row>
    <row r="40" spans="1:8" ht="22.5" x14ac:dyDescent="0.2">
      <c r="A40" s="22"/>
      <c r="B40" s="23"/>
      <c r="C40" s="4" t="s">
        <v>12</v>
      </c>
      <c r="D40" s="4" t="s">
        <v>18</v>
      </c>
      <c r="E40" s="4" t="s">
        <v>13</v>
      </c>
      <c r="F40" s="4" t="s">
        <v>14</v>
      </c>
      <c r="G40" s="4" t="s">
        <v>15</v>
      </c>
      <c r="H40" s="19"/>
    </row>
    <row r="41" spans="1:8" x14ac:dyDescent="0.2">
      <c r="A41" s="24"/>
      <c r="B41" s="25"/>
      <c r="C41" s="5">
        <v>1</v>
      </c>
      <c r="D41" s="5">
        <v>2</v>
      </c>
      <c r="E41" s="5" t="s">
        <v>19</v>
      </c>
      <c r="F41" s="5">
        <v>4</v>
      </c>
      <c r="G41" s="5">
        <v>5</v>
      </c>
      <c r="H41" s="5" t="s">
        <v>20</v>
      </c>
    </row>
    <row r="42" spans="1:8" x14ac:dyDescent="0.2">
      <c r="A42" s="3"/>
      <c r="B42" s="11" t="s">
        <v>4</v>
      </c>
      <c r="C42" s="6">
        <v>1025752863.04</v>
      </c>
      <c r="D42" s="6">
        <v>74858065.25</v>
      </c>
      <c r="E42" s="6">
        <f t="shared" ref="E42:E48" si="26">C42+D42</f>
        <v>1100610928.29</v>
      </c>
      <c r="F42" s="6">
        <v>186164719.78999999</v>
      </c>
      <c r="G42" s="6">
        <v>186163275.77000001</v>
      </c>
      <c r="H42" s="6">
        <f t="shared" ref="H42:H48" si="27">E42-F42</f>
        <v>914446208.5</v>
      </c>
    </row>
    <row r="43" spans="1:8" x14ac:dyDescent="0.2">
      <c r="A43" s="3"/>
      <c r="B43" s="11" t="s">
        <v>3</v>
      </c>
      <c r="C43" s="6">
        <v>0</v>
      </c>
      <c r="D43" s="6">
        <v>0</v>
      </c>
      <c r="E43" s="6">
        <f t="shared" si="26"/>
        <v>0</v>
      </c>
      <c r="F43" s="6">
        <v>0</v>
      </c>
      <c r="G43" s="6">
        <v>0</v>
      </c>
      <c r="H43" s="6">
        <f t="shared" si="27"/>
        <v>0</v>
      </c>
    </row>
    <row r="44" spans="1:8" x14ac:dyDescent="0.2">
      <c r="A44" s="3"/>
      <c r="B44" s="11" t="s">
        <v>5</v>
      </c>
      <c r="C44" s="6">
        <v>0</v>
      </c>
      <c r="D44" s="6">
        <v>0</v>
      </c>
      <c r="E44" s="6">
        <f t="shared" si="26"/>
        <v>0</v>
      </c>
      <c r="F44" s="6">
        <v>0</v>
      </c>
      <c r="G44" s="6">
        <v>0</v>
      </c>
      <c r="H44" s="6">
        <f t="shared" si="27"/>
        <v>0</v>
      </c>
    </row>
    <row r="45" spans="1:8" x14ac:dyDescent="0.2">
      <c r="A45" s="3"/>
      <c r="B45" s="11" t="s">
        <v>7</v>
      </c>
      <c r="C45" s="6">
        <v>0</v>
      </c>
      <c r="D45" s="6">
        <v>0</v>
      </c>
      <c r="E45" s="6">
        <f t="shared" si="26"/>
        <v>0</v>
      </c>
      <c r="F45" s="6">
        <v>0</v>
      </c>
      <c r="G45" s="6">
        <v>0</v>
      </c>
      <c r="H45" s="6">
        <f t="shared" si="27"/>
        <v>0</v>
      </c>
    </row>
    <row r="46" spans="1:8" ht="11.25" customHeight="1" x14ac:dyDescent="0.2">
      <c r="A46" s="3"/>
      <c r="B46" s="11" t="s">
        <v>8</v>
      </c>
      <c r="C46" s="6">
        <v>0</v>
      </c>
      <c r="D46" s="6">
        <v>0</v>
      </c>
      <c r="E46" s="6">
        <f t="shared" si="26"/>
        <v>0</v>
      </c>
      <c r="F46" s="6">
        <v>0</v>
      </c>
      <c r="G46" s="6">
        <v>0</v>
      </c>
      <c r="H46" s="6">
        <f t="shared" si="27"/>
        <v>0</v>
      </c>
    </row>
    <row r="47" spans="1:8" x14ac:dyDescent="0.2">
      <c r="A47" s="3"/>
      <c r="B47" s="11" t="s">
        <v>9</v>
      </c>
      <c r="C47" s="6">
        <v>0</v>
      </c>
      <c r="D47" s="6">
        <v>0</v>
      </c>
      <c r="E47" s="6">
        <f t="shared" si="26"/>
        <v>0</v>
      </c>
      <c r="F47" s="6">
        <v>0</v>
      </c>
      <c r="G47" s="6">
        <v>0</v>
      </c>
      <c r="H47" s="6">
        <f t="shared" si="27"/>
        <v>0</v>
      </c>
    </row>
    <row r="48" spans="1:8" x14ac:dyDescent="0.2">
      <c r="A48" s="3"/>
      <c r="B48" s="11" t="s">
        <v>6</v>
      </c>
      <c r="C48" s="6">
        <v>0</v>
      </c>
      <c r="D48" s="6">
        <v>0</v>
      </c>
      <c r="E48" s="6">
        <f t="shared" si="26"/>
        <v>0</v>
      </c>
      <c r="F48" s="6">
        <v>0</v>
      </c>
      <c r="G48" s="6">
        <v>0</v>
      </c>
      <c r="H48" s="6">
        <f t="shared" si="27"/>
        <v>0</v>
      </c>
    </row>
    <row r="49" spans="1:8" x14ac:dyDescent="0.2">
      <c r="A49" s="9"/>
      <c r="B49" s="13" t="s">
        <v>10</v>
      </c>
      <c r="C49" s="14">
        <f t="shared" ref="C49:H49" si="28">SUM(C42:C48)</f>
        <v>1025752863.04</v>
      </c>
      <c r="D49" s="14">
        <f t="shared" si="28"/>
        <v>74858065.25</v>
      </c>
      <c r="E49" s="14">
        <f t="shared" si="28"/>
        <v>1100610928.29</v>
      </c>
      <c r="F49" s="14">
        <f t="shared" si="28"/>
        <v>186164719.78999999</v>
      </c>
      <c r="G49" s="14">
        <f t="shared" si="28"/>
        <v>186163275.77000001</v>
      </c>
      <c r="H49" s="14">
        <f t="shared" si="28"/>
        <v>914446208.5</v>
      </c>
    </row>
    <row r="51" spans="1:8" x14ac:dyDescent="0.2">
      <c r="A51" s="1" t="s">
        <v>21</v>
      </c>
    </row>
  </sheetData>
  <sheetProtection formatCells="0" formatColumns="0" formatRows="0" insertRows="0" deleteRows="0" autoFilter="0"/>
  <mergeCells count="13">
    <mergeCell ref="A38:H38"/>
    <mergeCell ref="A39:B41"/>
    <mergeCell ref="C39:G39"/>
    <mergeCell ref="H39:H40"/>
    <mergeCell ref="C28:G28"/>
    <mergeCell ref="H28:H29"/>
    <mergeCell ref="D32:E32"/>
    <mergeCell ref="A1:H1"/>
    <mergeCell ref="A2:B4"/>
    <mergeCell ref="A27:H27"/>
    <mergeCell ref="A28:B30"/>
    <mergeCell ref="C2:G2"/>
    <mergeCell ref="H2:H3"/>
  </mergeCells>
  <printOptions horizontalCentered="1"/>
  <pageMargins left="0.51181102362204722" right="0.51181102362204722" top="0.35433070866141736" bottom="0.35433070866141736" header="0.31496062992125984" footer="0.31496062992125984"/>
  <pageSetup paperSize="141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2022-04-27T17:21:21Z</cp:lastPrinted>
  <dcterms:created xsi:type="dcterms:W3CDTF">2014-02-10T03:37:14Z</dcterms:created>
  <dcterms:modified xsi:type="dcterms:W3CDTF">2022-04-27T17:21:24Z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