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F JEFATURA DE CONTABILIDAD\CONTABILIDAD 2024\ESTADOS FINANCIEROS 2024\ESTADOS FINANCIEROS 4to TRIM2024\LEY CONTABLE 4TO TRIM2024\"/>
    </mc:Choice>
  </mc:AlternateContent>
  <xr:revisionPtr revIDLastSave="0" documentId="8_{3C526D65-E3E3-45B5-B2A2-5D30F56400B4}" xr6:coauthVersionLast="47" xr6:coauthVersionMax="47" xr10:uidLastSave="{00000000-0000-0000-0000-000000000000}"/>
  <bookViews>
    <workbookView xWindow="-28920" yWindow="-120" windowWidth="29040" windowHeight="15720" xr2:uid="{B256B06A-7AC7-482C-A9FF-D4D36E4D578D}"/>
  </bookViews>
  <sheets>
    <sheet name="EAA " sheetId="1" r:id="rId1"/>
  </sheets>
  <externalReferences>
    <externalReference r:id="rId2"/>
  </externalReferences>
  <definedNames>
    <definedName name="_xlnm._FilterDatabase" localSheetId="0" hidden="1">'EAA '!$A$2:$F$21</definedName>
    <definedName name="_xlnm.Print_Area" localSheetId="0">'EAA '!$A$1:$F$33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 s="1"/>
  <c r="E20" i="1"/>
  <c r="F20" i="1" s="1"/>
  <c r="E19" i="1"/>
  <c r="F19" i="1" s="1"/>
  <c r="F18" i="1"/>
  <c r="E18" i="1"/>
  <c r="E17" i="1"/>
  <c r="F17" i="1" s="1"/>
  <c r="E16" i="1"/>
  <c r="F16" i="1" s="1"/>
  <c r="E15" i="1"/>
  <c r="F15" i="1" s="1"/>
  <c r="F14" i="1"/>
  <c r="E14" i="1"/>
  <c r="E13" i="1"/>
  <c r="F13" i="1" s="1"/>
  <c r="D12" i="1"/>
  <c r="C12" i="1"/>
  <c r="C3" i="1" s="1"/>
  <c r="B12" i="1"/>
  <c r="B3" i="1" s="1"/>
  <c r="F11" i="1"/>
  <c r="E11" i="1"/>
  <c r="E10" i="1"/>
  <c r="F10" i="1" s="1"/>
  <c r="F9" i="1"/>
  <c r="E9" i="1"/>
  <c r="E8" i="1"/>
  <c r="F8" i="1" s="1"/>
  <c r="F7" i="1"/>
  <c r="E7" i="1"/>
  <c r="F6" i="1"/>
  <c r="E6" i="1"/>
  <c r="F5" i="1"/>
  <c r="E5" i="1"/>
  <c r="D4" i="1"/>
  <c r="D3" i="1" s="1"/>
  <c r="C4" i="1"/>
  <c r="B4" i="1"/>
  <c r="F4" i="1" l="1"/>
  <c r="F3" i="1" s="1"/>
  <c r="F12" i="1"/>
  <c r="E12" i="1"/>
  <c r="E4" i="1"/>
  <c r="E3" i="1" l="1"/>
  <c r="E22" i="1" s="1"/>
</calcChain>
</file>

<file path=xl/sharedStrings.xml><?xml version="1.0" encoding="utf-8"?>
<sst xmlns="http://schemas.openxmlformats.org/spreadsheetml/2006/main" count="31" uniqueCount="31">
  <si>
    <t>SISTEMA AVANZADO DE BACHILLERATO Y EDUCACION SUPERIOR EN EL ESTADO DE GTO.
Estado Analítico del Activo
Del 1 de Enero al 31 de Diciembre de 2024
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</si>
  <si>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</si>
  <si>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</si>
  <si>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</si>
  <si>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</si>
  <si>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</si>
  <si>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</si>
  <si>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</si>
  <si>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</si>
  <si>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</si>
  <si>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</si>
  <si>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</si>
  <si>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</si>
  <si>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</si>
  <si>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</si>
  <si>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</si>
  <si>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</si>
  <si>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</si>
  <si>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</si>
  <si>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</si>
  <si>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</si>
  <si>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</si>
  <si>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</si>
  <si>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</si>
  <si>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</si>
  <si>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</si>
  <si>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</si>
  <si>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Mtro. Alberto de la Luz Socorro Diosdado</t>
  </si>
  <si>
    <t>C.P. Adriana Margarita Orozco Jiménez</t>
  </si>
  <si>
    <t>Director General del SABES</t>
  </si>
  <si>
    <t>Directora de Administración y Finanzas del SABES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</si>
</sst>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4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2" applyProtection="1">
      <protection locked="0"/>
    </xf>
    <xf numFmtId="0" fontId="3" fillId="2" borderId="4" xfId="1" applyFont="1" applyFill="1" applyBorder="1" applyAlignment="1">
      <alignment horizontal="center" vertical="center" wrapText="1"/>
    </xf>
    <xf numFmtId="4" fontId="3" fillId="2" borderId="4" xfId="1" applyNumberFormat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top" indent="1"/>
    </xf>
    <xf numFmtId="3" fontId="3" fillId="0" borderId="4" xfId="1" applyNumberFormat="1" applyFont="1" applyBorder="1" applyAlignment="1" applyProtection="1">
      <alignment vertical="top" wrapText="1"/>
      <protection locked="0"/>
    </xf>
    <xf numFmtId="0" fontId="3" fillId="0" borderId="4" xfId="1" applyFont="1" applyBorder="1" applyAlignment="1">
      <alignment horizontal="left" vertical="top" indent="2"/>
    </xf>
    <xf numFmtId="0" fontId="5" fillId="0" borderId="4" xfId="1" applyFont="1" applyBorder="1" applyAlignment="1">
      <alignment horizontal="left" vertical="top" indent="2"/>
    </xf>
    <xf numFmtId="3" fontId="5" fillId="0" borderId="4" xfId="1" applyNumberFormat="1" applyFont="1" applyBorder="1" applyAlignment="1" applyProtection="1">
      <alignment vertical="top" wrapText="1"/>
      <protection locked="0"/>
    </xf>
    <xf numFmtId="3" fontId="5" fillId="0" borderId="4" xfId="1" applyNumberFormat="1" applyFont="1" applyBorder="1" applyAlignment="1" applyProtection="1">
      <alignment wrapText="1"/>
      <protection locked="0"/>
    </xf>
    <xf numFmtId="0" fontId="5" fillId="3" borderId="4" xfId="1" applyFont="1" applyFill="1" applyBorder="1" applyAlignment="1">
      <alignment horizontal="left" vertical="top" indent="2"/>
    </xf>
    <xf numFmtId="3" fontId="5" fillId="3" borderId="4" xfId="1" applyNumberFormat="1" applyFont="1" applyFill="1" applyBorder="1" applyAlignment="1" applyProtection="1">
      <alignment vertical="top" wrapText="1"/>
      <protection locked="0"/>
    </xf>
    <xf numFmtId="0" fontId="4" fillId="3" borderId="0" xfId="2" applyFill="1" applyProtection="1">
      <protection locked="0"/>
    </xf>
    <xf numFmtId="3" fontId="4" fillId="3" borderId="0" xfId="2" applyNumberFormat="1" applyFill="1" applyProtection="1">
      <protection locked="0"/>
    </xf>
    <xf numFmtId="0" fontId="2" fillId="3" borderId="0" xfId="1" applyFill="1" applyAlignment="1" applyProtection="1">
      <alignment horizontal="left" vertical="top" indent="1"/>
      <protection locked="0"/>
    </xf>
    <xf numFmtId="0" fontId="4" fillId="3" borderId="0" xfId="0" applyFont="1" applyFill="1"/>
    <xf numFmtId="0" fontId="4" fillId="3" borderId="0" xfId="3" applyFont="1" applyFill="1" applyAlignment="1" applyProtection="1">
      <alignment vertical="top"/>
      <protection locked="0"/>
    </xf>
    <xf numFmtId="0" fontId="6" fillId="3" borderId="5" xfId="2" applyFont="1" applyFill="1" applyBorder="1" applyProtection="1">
      <protection locked="0"/>
    </xf>
    <xf numFmtId="0" fontId="6" fillId="3" borderId="0" xfId="2" applyFont="1" applyFill="1" applyProtection="1">
      <protection locked="0"/>
    </xf>
    <xf numFmtId="0" fontId="6" fillId="3" borderId="5" xfId="4" applyFont="1" applyFill="1" applyBorder="1"/>
    <xf numFmtId="0" fontId="4" fillId="3" borderId="5" xfId="3" applyFont="1" applyFill="1" applyBorder="1" applyAlignment="1" applyProtection="1">
      <alignment vertical="top"/>
      <protection locked="0"/>
    </xf>
    <xf numFmtId="0" fontId="7" fillId="3" borderId="0" xfId="4" applyFont="1" applyFill="1" applyAlignment="1">
      <alignment horizontal="center"/>
    </xf>
    <xf numFmtId="0" fontId="6" fillId="3" borderId="6" xfId="2" applyFont="1" applyFill="1" applyBorder="1" applyAlignment="1" applyProtection="1">
      <alignment horizontal="center"/>
      <protection locked="0"/>
    </xf>
    <xf numFmtId="0" fontId="6" fillId="3" borderId="0" xfId="2" applyFont="1" applyFill="1" applyAlignment="1" applyProtection="1">
      <alignment horizontal="center"/>
      <protection locked="0"/>
    </xf>
  </cellXfs>
  <cellStyles count="5">
    <cellStyle name="Normal" xfId="0" builtinId="0"/>
    <cellStyle name="Normal 2" xfId="3" xr:uid="{6EEC32F8-84F6-4799-91BF-573D26BB6803}"/>
    <cellStyle name="Normal 2 18 2" xfId="4" xr:uid="{67F2CDCD-760F-421C-AC5F-784D57D18920}"/>
    <cellStyle name="Normal 2 2" xfId="1" xr:uid="{DB6F6459-B9E5-496A-8D35-9A0B27504135}"/>
    <cellStyle name="Normal 2 31" xfId="2" xr:uid="{8DE89775-4218-4CD8-A454-38B6081D90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F%20JEFATURA%20DE%20CONTABILIDAD/CONTABILIDAD%202024/ESTADOS%20FINANCIEROS%202024/ESTADOS%20FINANCIEROS%204to%20TRIM2024/ESTADOS%20FINANCIEROS%20Y%20PRESUPUESTALES%204to.%20TRIMESTRE%20definitivo%20valid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 DE VALIDAC"/>
      <sheetName val="ESF "/>
      <sheetName val="ACT "/>
      <sheetName val="VHP "/>
      <sheetName val="CSF "/>
      <sheetName val="EFE "/>
      <sheetName val="EAA "/>
      <sheetName val="ADP "/>
      <sheetName val="IPC"/>
      <sheetName val="not1"/>
      <sheetName val="not2"/>
      <sheetName val="not3"/>
      <sheetName val="not4"/>
      <sheetName val="not5"/>
      <sheetName val="not6 "/>
      <sheetName val="not7"/>
      <sheetName val="R SIRET"/>
      <sheetName val="R1 SRIA"/>
      <sheetName val="R2 SRIA"/>
      <sheetName val="CA"/>
      <sheetName val="COG"/>
      <sheetName val="CE"/>
      <sheetName val="CFG"/>
      <sheetName val="EN"/>
      <sheetName val="ID"/>
      <sheetName val="GCP"/>
      <sheetName val="PPI"/>
      <sheetName val="IR"/>
      <sheetName val="IPF"/>
      <sheetName val="FF"/>
      <sheetName val="ING"/>
      <sheetName val="EGR"/>
      <sheetName val="ANX MPAS"/>
      <sheetName val="Muebles_Contable"/>
      <sheetName val="Inmuebles_Contable"/>
      <sheetName val="REL BM"/>
      <sheetName val="REL BI"/>
      <sheetName val="ANX RCBPE"/>
      <sheetName val="ANX DGF "/>
      <sheetName val="ANX EB"/>
      <sheetName val="ANX OTL"/>
    </sheetNames>
    <sheetDataSet>
      <sheetData sheetId="0"/>
      <sheetData sheetId="1">
        <row r="28">
          <cell r="B28">
            <v>1227832593.4200001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C52B1-551F-4659-92C6-7F73FAB39E04}">
  <dimension ref="A1:H37"/>
  <sheetViews>
    <sheetView tabSelected="1" zoomScale="120" zoomScaleNormal="120" workbookViewId="0">
      <selection activeCell="D29" sqref="D29"/>
    </sheetView>
  </sheetViews>
  <sheetFormatPr baseColWidth="10" defaultColWidth="10.28515625" defaultRowHeight="11.25" x14ac:dyDescent="0.2"/>
  <cols>
    <col min="1" max="1" width="56.42578125" style="4" customWidth="1"/>
    <col min="2" max="6" width="17.85546875" style="4" customWidth="1"/>
    <col min="7" max="16384" width="10.28515625" style="4"/>
  </cols>
  <sheetData>
    <row r="1" spans="1:6" ht="45" customHeight="1" x14ac:dyDescent="0.2">
      <c r="A1" s="1" t="s">
        <v>0</v>
      </c>
      <c r="B1" s="2"/>
      <c r="C1" s="2"/>
      <c r="D1" s="2"/>
      <c r="E1" s="2"/>
      <c r="F1" s="3"/>
    </row>
    <row r="2" spans="1:6" x14ac:dyDescent="0.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x14ac:dyDescent="0.2">
      <c r="A3" s="7" t="s">
        <v>7</v>
      </c>
      <c r="B3" s="8">
        <f>B4+B12</f>
        <v>1257654077.6299999</v>
      </c>
      <c r="C3" s="8">
        <f t="shared" ref="C3:F3" si="0">C4+C12</f>
        <v>4274186974.0699997</v>
      </c>
      <c r="D3" s="8">
        <f t="shared" si="0"/>
        <v>4304008458.2799997</v>
      </c>
      <c r="E3" s="8">
        <f t="shared" si="0"/>
        <v>1227832593.4199996</v>
      </c>
      <c r="F3" s="8">
        <f t="shared" si="0"/>
        <v>-29821484.210000329</v>
      </c>
    </row>
    <row r="4" spans="1:6" x14ac:dyDescent="0.2">
      <c r="A4" s="9" t="s">
        <v>8</v>
      </c>
      <c r="B4" s="8">
        <f>SUM(B5:B11)</f>
        <v>356325735.58999997</v>
      </c>
      <c r="C4" s="8">
        <f>SUM(C5:C11)</f>
        <v>4150561895.6299996</v>
      </c>
      <c r="D4" s="8">
        <f>SUM(D5:D11)</f>
        <v>4140600389.21</v>
      </c>
      <c r="E4" s="8">
        <f>SUM(E5:E11)</f>
        <v>366287242.00999987</v>
      </c>
      <c r="F4" s="8">
        <f>SUM(F5:F11)</f>
        <v>9961506.4199999049</v>
      </c>
    </row>
    <row r="5" spans="1:6" x14ac:dyDescent="0.2">
      <c r="A5" s="10" t="s">
        <v>9</v>
      </c>
      <c r="B5" s="11">
        <v>354274345.69</v>
      </c>
      <c r="C5" s="11">
        <v>2487234271.3899999</v>
      </c>
      <c r="D5" s="11">
        <v>2475686391.23</v>
      </c>
      <c r="E5" s="11">
        <f>B5+C5-D5</f>
        <v>365822225.8499999</v>
      </c>
      <c r="F5" s="11">
        <f t="shared" ref="F5:F11" si="1">E5-B5</f>
        <v>11547880.159999907</v>
      </c>
    </row>
    <row r="6" spans="1:6" x14ac:dyDescent="0.2">
      <c r="A6" s="10" t="s">
        <v>10</v>
      </c>
      <c r="B6" s="11">
        <v>164023.12</v>
      </c>
      <c r="C6" s="11">
        <v>1613486307.72</v>
      </c>
      <c r="D6" s="11">
        <v>1613518511.0799999</v>
      </c>
      <c r="E6" s="11">
        <f t="shared" ref="E6:E11" si="2">B6+C6-D6</f>
        <v>131819.75999999046</v>
      </c>
      <c r="F6" s="11">
        <f t="shared" si="1"/>
        <v>-32203.360000009532</v>
      </c>
    </row>
    <row r="7" spans="1:6" x14ac:dyDescent="0.2">
      <c r="A7" s="10" t="s">
        <v>11</v>
      </c>
      <c r="B7" s="11">
        <v>1836002.78</v>
      </c>
      <c r="C7" s="11">
        <v>49793674.520000003</v>
      </c>
      <c r="D7" s="11">
        <v>51322480.899999999</v>
      </c>
      <c r="E7" s="11">
        <f t="shared" si="2"/>
        <v>307196.40000000596</v>
      </c>
      <c r="F7" s="11">
        <f t="shared" si="1"/>
        <v>-1528806.3799999941</v>
      </c>
    </row>
    <row r="8" spans="1:6" x14ac:dyDescent="0.2">
      <c r="A8" s="10" t="s">
        <v>12</v>
      </c>
      <c r="B8" s="11">
        <v>0</v>
      </c>
      <c r="C8" s="11">
        <v>0</v>
      </c>
      <c r="D8" s="11">
        <v>0</v>
      </c>
      <c r="E8" s="11">
        <f t="shared" si="2"/>
        <v>0</v>
      </c>
      <c r="F8" s="11">
        <f t="shared" si="1"/>
        <v>0</v>
      </c>
    </row>
    <row r="9" spans="1:6" x14ac:dyDescent="0.2">
      <c r="A9" s="10" t="s">
        <v>13</v>
      </c>
      <c r="B9" s="11">
        <v>0</v>
      </c>
      <c r="C9" s="11">
        <v>0</v>
      </c>
      <c r="D9" s="11">
        <v>0</v>
      </c>
      <c r="E9" s="11">
        <f t="shared" si="2"/>
        <v>0</v>
      </c>
      <c r="F9" s="11">
        <f t="shared" si="1"/>
        <v>0</v>
      </c>
    </row>
    <row r="10" spans="1:6" x14ac:dyDescent="0.2">
      <c r="A10" s="10" t="s">
        <v>14</v>
      </c>
      <c r="B10" s="11">
        <v>0</v>
      </c>
      <c r="C10" s="11">
        <v>47642</v>
      </c>
      <c r="D10" s="11">
        <v>47642</v>
      </c>
      <c r="E10" s="11">
        <f t="shared" si="2"/>
        <v>0</v>
      </c>
      <c r="F10" s="11">
        <f t="shared" si="1"/>
        <v>0</v>
      </c>
    </row>
    <row r="11" spans="1:6" x14ac:dyDescent="0.2">
      <c r="A11" s="10" t="s">
        <v>15</v>
      </c>
      <c r="B11" s="11">
        <v>51364</v>
      </c>
      <c r="C11" s="11">
        <v>0</v>
      </c>
      <c r="D11" s="11">
        <v>25364</v>
      </c>
      <c r="E11" s="11">
        <f t="shared" si="2"/>
        <v>26000</v>
      </c>
      <c r="F11" s="11">
        <f t="shared" si="1"/>
        <v>-25364</v>
      </c>
    </row>
    <row r="12" spans="1:6" x14ac:dyDescent="0.2">
      <c r="A12" s="9" t="s">
        <v>16</v>
      </c>
      <c r="B12" s="8">
        <f>SUM(B13:B21)</f>
        <v>901328342.03999996</v>
      </c>
      <c r="C12" s="8">
        <f>SUM(C13:C21)</f>
        <v>123625078.44</v>
      </c>
      <c r="D12" s="8">
        <f>SUM(D13:D21)</f>
        <v>163408069.06999999</v>
      </c>
      <c r="E12" s="8">
        <f>SUM(E13:E21)</f>
        <v>861545351.40999961</v>
      </c>
      <c r="F12" s="8">
        <f>SUM(F13:F21)</f>
        <v>-39782990.630000234</v>
      </c>
    </row>
    <row r="13" spans="1:6" x14ac:dyDescent="0.2">
      <c r="A13" s="10" t="s">
        <v>17</v>
      </c>
      <c r="B13" s="11">
        <v>0</v>
      </c>
      <c r="C13" s="11">
        <v>0</v>
      </c>
      <c r="D13" s="11">
        <v>0</v>
      </c>
      <c r="E13" s="11">
        <f>B13+C13-D13</f>
        <v>0</v>
      </c>
      <c r="F13" s="11">
        <f t="shared" ref="F13:F21" si="3">E13-B13</f>
        <v>0</v>
      </c>
    </row>
    <row r="14" spans="1:6" x14ac:dyDescent="0.2">
      <c r="A14" s="10" t="s">
        <v>18</v>
      </c>
      <c r="B14" s="12">
        <v>0</v>
      </c>
      <c r="C14" s="12">
        <v>0</v>
      </c>
      <c r="D14" s="12">
        <v>0</v>
      </c>
      <c r="E14" s="12">
        <f t="shared" ref="E14:E21" si="4">B14+C14-D14</f>
        <v>0</v>
      </c>
      <c r="F14" s="12">
        <f t="shared" si="3"/>
        <v>0</v>
      </c>
    </row>
    <row r="15" spans="1:6" x14ac:dyDescent="0.2">
      <c r="A15" s="10" t="s">
        <v>19</v>
      </c>
      <c r="B15" s="12">
        <v>1092242154.3599999</v>
      </c>
      <c r="C15" s="12">
        <v>19905929.850000001</v>
      </c>
      <c r="D15" s="12">
        <v>17024373.719999999</v>
      </c>
      <c r="E15" s="12">
        <f t="shared" si="4"/>
        <v>1095123710.4899998</v>
      </c>
      <c r="F15" s="12">
        <f t="shared" si="3"/>
        <v>2881556.129999876</v>
      </c>
    </row>
    <row r="16" spans="1:6" x14ac:dyDescent="0.2">
      <c r="A16" s="10" t="s">
        <v>20</v>
      </c>
      <c r="B16" s="11">
        <v>537584371.38999999</v>
      </c>
      <c r="C16" s="11">
        <v>89619692.430000007</v>
      </c>
      <c r="D16" s="11">
        <v>59849250.509999998</v>
      </c>
      <c r="E16" s="11">
        <f t="shared" si="4"/>
        <v>567354813.30999994</v>
      </c>
      <c r="F16" s="11">
        <f t="shared" si="3"/>
        <v>29770441.919999957</v>
      </c>
    </row>
    <row r="17" spans="1:8" x14ac:dyDescent="0.2">
      <c r="A17" s="10" t="s">
        <v>21</v>
      </c>
      <c r="B17" s="11">
        <v>0</v>
      </c>
      <c r="C17" s="11">
        <v>0</v>
      </c>
      <c r="D17" s="11">
        <v>0</v>
      </c>
      <c r="E17" s="11">
        <f t="shared" si="4"/>
        <v>0</v>
      </c>
      <c r="F17" s="11">
        <f t="shared" si="3"/>
        <v>0</v>
      </c>
    </row>
    <row r="18" spans="1:8" x14ac:dyDescent="0.2">
      <c r="A18" s="10" t="s">
        <v>22</v>
      </c>
      <c r="B18" s="11">
        <v>-728498183.71000004</v>
      </c>
      <c r="C18" s="11">
        <v>14099456.16</v>
      </c>
      <c r="D18" s="11">
        <v>86534444.840000004</v>
      </c>
      <c r="E18" s="11">
        <f t="shared" si="4"/>
        <v>-800933172.3900001</v>
      </c>
      <c r="F18" s="11">
        <f t="shared" si="3"/>
        <v>-72434988.680000067</v>
      </c>
    </row>
    <row r="19" spans="1:8" x14ac:dyDescent="0.2">
      <c r="A19" s="10" t="s">
        <v>23</v>
      </c>
      <c r="B19" s="11">
        <v>0</v>
      </c>
      <c r="C19" s="11">
        <v>0</v>
      </c>
      <c r="D19" s="11">
        <v>0</v>
      </c>
      <c r="E19" s="11">
        <f t="shared" si="4"/>
        <v>0</v>
      </c>
      <c r="F19" s="11">
        <f t="shared" si="3"/>
        <v>0</v>
      </c>
    </row>
    <row r="20" spans="1:8" x14ac:dyDescent="0.2">
      <c r="A20" s="13" t="s">
        <v>24</v>
      </c>
      <c r="B20" s="14">
        <v>0</v>
      </c>
      <c r="C20" s="14">
        <v>0</v>
      </c>
      <c r="D20" s="14">
        <v>0</v>
      </c>
      <c r="E20" s="14">
        <f t="shared" si="4"/>
        <v>0</v>
      </c>
      <c r="F20" s="14">
        <f t="shared" si="3"/>
        <v>0</v>
      </c>
      <c r="G20" s="15"/>
      <c r="H20" s="15"/>
    </row>
    <row r="21" spans="1:8" x14ac:dyDescent="0.2">
      <c r="A21" s="13" t="s">
        <v>25</v>
      </c>
      <c r="B21" s="14">
        <v>0</v>
      </c>
      <c r="C21" s="14">
        <v>0</v>
      </c>
      <c r="D21" s="14">
        <v>0</v>
      </c>
      <c r="E21" s="14">
        <f t="shared" si="4"/>
        <v>0</v>
      </c>
      <c r="F21" s="14">
        <f t="shared" si="3"/>
        <v>0</v>
      </c>
      <c r="G21" s="15"/>
      <c r="H21" s="15"/>
    </row>
    <row r="22" spans="1:8" x14ac:dyDescent="0.2">
      <c r="A22" s="15"/>
      <c r="B22" s="15"/>
      <c r="C22" s="15"/>
      <c r="D22" s="15"/>
      <c r="E22" s="16">
        <f>E3-'[1]ESF '!B28</f>
        <v>0</v>
      </c>
      <c r="F22" s="15"/>
      <c r="G22" s="15"/>
      <c r="H22" s="15"/>
    </row>
    <row r="23" spans="1:8" ht="12.75" x14ac:dyDescent="0.2">
      <c r="A23" s="17" t="s">
        <v>26</v>
      </c>
      <c r="B23" s="15"/>
      <c r="C23" s="15"/>
      <c r="D23" s="15"/>
      <c r="E23" s="15"/>
      <c r="F23" s="15"/>
      <c r="G23" s="15"/>
      <c r="H23" s="15"/>
    </row>
    <row r="24" spans="1:8" x14ac:dyDescent="0.2">
      <c r="A24" s="15"/>
      <c r="B24" s="15"/>
      <c r="C24" s="15"/>
      <c r="D24" s="15"/>
      <c r="E24" s="15"/>
      <c r="F24" s="15"/>
      <c r="G24" s="15"/>
      <c r="H24" s="15"/>
    </row>
    <row r="25" spans="1:8" x14ac:dyDescent="0.2">
      <c r="A25" s="15"/>
      <c r="B25" s="15"/>
      <c r="C25" s="15"/>
      <c r="D25" s="15"/>
      <c r="E25" s="16"/>
      <c r="F25" s="15"/>
      <c r="G25" s="15"/>
      <c r="H25" s="15"/>
    </row>
    <row r="26" spans="1:8" x14ac:dyDescent="0.2">
      <c r="A26" s="15"/>
      <c r="B26" s="15"/>
      <c r="C26" s="15"/>
      <c r="D26" s="15"/>
      <c r="E26" s="15"/>
      <c r="F26" s="15"/>
      <c r="G26" s="15"/>
      <c r="H26" s="15"/>
    </row>
    <row r="27" spans="1:8" x14ac:dyDescent="0.2">
      <c r="A27" s="15"/>
      <c r="B27" s="15"/>
      <c r="C27" s="15"/>
      <c r="D27" s="15"/>
      <c r="E27" s="15"/>
      <c r="F27" s="15"/>
      <c r="G27" s="15"/>
      <c r="H27" s="15"/>
    </row>
    <row r="28" spans="1:8" x14ac:dyDescent="0.2">
      <c r="A28" s="15"/>
      <c r="B28" s="15"/>
      <c r="C28" s="15"/>
      <c r="D28" s="15"/>
      <c r="E28" s="15"/>
      <c r="F28" s="15"/>
      <c r="G28" s="15"/>
      <c r="H28" s="15"/>
    </row>
    <row r="29" spans="1:8" x14ac:dyDescent="0.2">
      <c r="A29" s="15"/>
      <c r="B29" s="15"/>
      <c r="C29" s="15"/>
      <c r="D29" s="15"/>
      <c r="E29" s="15"/>
      <c r="F29" s="15"/>
      <c r="G29" s="15"/>
      <c r="H29" s="15"/>
    </row>
    <row r="30" spans="1:8" x14ac:dyDescent="0.2">
      <c r="A30" s="18"/>
      <c r="B30" s="19"/>
      <c r="C30" s="15"/>
      <c r="D30" s="19"/>
      <c r="E30" s="19"/>
      <c r="F30" s="19"/>
      <c r="G30" s="15"/>
      <c r="H30" s="15"/>
    </row>
    <row r="31" spans="1:8" ht="12.75" x14ac:dyDescent="0.2">
      <c r="A31" s="20"/>
      <c r="B31" s="21"/>
      <c r="C31" s="15"/>
      <c r="D31" s="20"/>
      <c r="E31" s="22"/>
      <c r="F31" s="23"/>
      <c r="G31" s="15"/>
      <c r="H31" s="15"/>
    </row>
    <row r="32" spans="1:8" ht="12.75" x14ac:dyDescent="0.2">
      <c r="A32" s="24" t="s">
        <v>27</v>
      </c>
      <c r="B32" s="21"/>
      <c r="C32" s="21"/>
      <c r="D32" s="25" t="s">
        <v>28</v>
      </c>
      <c r="E32" s="25"/>
      <c r="F32" s="25"/>
      <c r="G32" s="15"/>
      <c r="H32" s="15"/>
    </row>
    <row r="33" spans="1:8" ht="12.75" x14ac:dyDescent="0.2">
      <c r="A33" s="24" t="s">
        <v>29</v>
      </c>
      <c r="B33" s="21"/>
      <c r="C33" s="21"/>
      <c r="D33" s="26" t="s">
        <v>30</v>
      </c>
      <c r="E33" s="26"/>
      <c r="F33" s="26"/>
      <c r="G33" s="15"/>
      <c r="H33" s="15"/>
    </row>
    <row r="34" spans="1:8" x14ac:dyDescent="0.2">
      <c r="A34" s="15"/>
      <c r="B34" s="15"/>
      <c r="C34" s="15"/>
      <c r="D34" s="15"/>
      <c r="E34" s="15"/>
      <c r="F34" s="15"/>
      <c r="G34" s="15"/>
      <c r="H34" s="15"/>
    </row>
    <row r="35" spans="1:8" x14ac:dyDescent="0.2">
      <c r="A35" s="15"/>
      <c r="B35" s="15"/>
      <c r="C35" s="15"/>
      <c r="D35" s="15"/>
      <c r="E35" s="15"/>
      <c r="F35" s="15"/>
      <c r="G35" s="15"/>
      <c r="H35" s="15"/>
    </row>
    <row r="36" spans="1:8" x14ac:dyDescent="0.2">
      <c r="A36" s="15"/>
      <c r="B36" s="15"/>
      <c r="C36" s="15"/>
      <c r="D36" s="15"/>
      <c r="E36" s="15"/>
      <c r="F36" s="15"/>
      <c r="G36" s="15"/>
      <c r="H36" s="15"/>
    </row>
    <row r="37" spans="1:8" x14ac:dyDescent="0.2">
      <c r="A37" s="15"/>
      <c r="B37" s="15"/>
      <c r="C37" s="15"/>
      <c r="D37" s="15"/>
      <c r="E37" s="15"/>
      <c r="F37" s="15"/>
      <c r="G37" s="15"/>
      <c r="H37" s="15"/>
    </row>
  </sheetData>
  <sheetProtection formatCells="0" formatColumns="0" formatRows="0" autoFilter="0"/>
  <mergeCells count="3">
    <mergeCell ref="A1:F1"/>
    <mergeCell ref="D32:F32"/>
    <mergeCell ref="D33:F33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 </vt:lpstr>
      <vt:lpstr>'EAA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ESPINOZA CUELLAR BERTHA</dc:creator>
  <cp:lastModifiedBy>ESPINOZA CUELLAR BERTHA</cp:lastModifiedBy>
  <dcterms:created xsi:type="dcterms:W3CDTF">2025-01-24T21:57:13Z</dcterms:created>
  <dcterms:modified xsi:type="dcterms:W3CDTF">2025-01-24T21:57:33Z</dcterms:modified>
</cp:coreProperties>
</file>